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hidePivotFieldList="1" defaultThemeVersion="124226"/>
  <xr:revisionPtr revIDLastSave="0" documentId="13_ncr:1_{6ECC0A2A-53A2-465E-B5A8-BADE56778ADD}" xr6:coauthVersionLast="47" xr6:coauthVersionMax="47" xr10:uidLastSave="{00000000-0000-0000-0000-000000000000}"/>
  <bookViews>
    <workbookView xWindow="-108" yWindow="-108" windowWidth="23256" windowHeight="12456" tabRatio="691" xr2:uid="{00000000-000D-0000-FFFF-FFFF00000000}"/>
  </bookViews>
  <sheets>
    <sheet name="Datos básicos" sheetId="33" r:id="rId1"/>
    <sheet name="Documentación" sheetId="40" r:id="rId2"/>
    <sheet name="Gastos de personal" sheetId="34" r:id="rId3"/>
    <sheet name="Horas trabajadas de personal" sheetId="39" r:id="rId4"/>
    <sheet name="Subcontrataciones" sheetId="35" r:id="rId5"/>
    <sheet name="Gastos de amortización" sheetId="13" r:id="rId6"/>
    <sheet name="Costes de adq mat fungii" sheetId="42" r:id="rId7"/>
    <sheet name="Gastos amort y adquis " sheetId="36" r:id="rId8"/>
    <sheet name="Gastos propiedad intelectual" sheetId="37" r:id="rId9"/>
    <sheet name="Otros Gastos" sheetId="41" r:id="rId10"/>
    <sheet name="Impuestos Indirectos" sheetId="43" r:id="rId11"/>
    <sheet name="F.3 Gastos de personall" sheetId="1" state="hidden" r:id="rId12"/>
  </sheets>
  <externalReferences>
    <externalReference r:id="rId13"/>
    <externalReference r:id="rId14"/>
    <externalReference r:id="rId15"/>
  </externalReferences>
  <definedNames>
    <definedName name="_xlnm._FilterDatabase" localSheetId="6" hidden="1">'Costes de adq mat fungii'!$A$6:$K$12</definedName>
    <definedName name="_xlnm._FilterDatabase" localSheetId="7" hidden="1">'Gastos amort y adquis '!$A$7:$Q$13</definedName>
    <definedName name="_xlnm._FilterDatabase" localSheetId="5" hidden="1">'Gastos de amortización'!$A$7:$R$13</definedName>
    <definedName name="_xlnm._FilterDatabase" localSheetId="2" hidden="1">'Gastos de personal'!$A$7:$BA$14</definedName>
    <definedName name="_xlnm._FilterDatabase" localSheetId="8" hidden="1">'Gastos propiedad intelectual'!$A$6:$K$12</definedName>
    <definedName name="_xlnm._FilterDatabase" localSheetId="10" hidden="1">'Impuestos Indirectos'!$A$6:$K$12</definedName>
    <definedName name="_xlnm._FilterDatabase" localSheetId="9" hidden="1">'Otros Gastos'!$A$6:$K$12</definedName>
    <definedName name="_xlnm._FilterDatabase" localSheetId="4" hidden="1">Subcontrataciones!$A$6:$P$11</definedName>
    <definedName name="Fincas" localSheetId="6">#REF!</definedName>
    <definedName name="Fincas" localSheetId="7">#REF!</definedName>
    <definedName name="Fincas" localSheetId="8">#REF!</definedName>
    <definedName name="Fincas" localSheetId="10">#REF!</definedName>
    <definedName name="Fincas" localSheetId="9">#REF!</definedName>
    <definedName name="Fincas">#REF!</definedName>
    <definedName name="linea">'[1]Datos validación'!$D$3:$D$25</definedName>
    <definedName name="TIPOGASTO">'[2]Datos desplegables'!$B$7:$B$12</definedName>
    <definedName name="TIPOJUSTIFICANTE">'[2]Datos desplegables'!$C$7:$C$9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33" l="1"/>
  <c r="J12" i="43"/>
  <c r="F28" i="33" s="1"/>
  <c r="F29" i="33" s="1"/>
  <c r="F32" i="33" s="1"/>
  <c r="E29" i="33"/>
  <c r="A28" i="40"/>
  <c r="A29" i="40" s="1"/>
  <c r="A30" i="40" s="1"/>
  <c r="A31" i="40" s="1"/>
  <c r="A32" i="40" s="1"/>
  <c r="A33" i="40" s="1"/>
  <c r="A34" i="40" s="1"/>
  <c r="A35" i="40" s="1"/>
  <c r="E32" i="33"/>
  <c r="BG26" i="39"/>
  <c r="BG25" i="39"/>
  <c r="BG24" i="39"/>
  <c r="BG19" i="39"/>
  <c r="BG18" i="39"/>
  <c r="BG17" i="39"/>
  <c r="BG12" i="39"/>
  <c r="BG11" i="39"/>
  <c r="BG10" i="39"/>
  <c r="BE26" i="39" a="1"/>
  <c r="BE26" i="39" s="1"/>
  <c r="BF26" i="39" s="1"/>
  <c r="BE25" i="39" a="1"/>
  <c r="BE25" i="39" s="1"/>
  <c r="BF25" i="39" s="1"/>
  <c r="BE24" i="39" a="1"/>
  <c r="BE24" i="39" s="1"/>
  <c r="BF24" i="39" s="1"/>
  <c r="BE19" i="39" a="1"/>
  <c r="BE19" i="39" s="1"/>
  <c r="BF19" i="39" s="1"/>
  <c r="BE18" i="39" a="1"/>
  <c r="BE18" i="39" s="1"/>
  <c r="BF18" i="39" s="1"/>
  <c r="BE17" i="39" a="1"/>
  <c r="BE17" i="39" s="1"/>
  <c r="BF17" i="39" s="1"/>
  <c r="BE11" i="39" a="1"/>
  <c r="BE11" i="39" s="1"/>
  <c r="BF11" i="39" s="1"/>
  <c r="BE12" i="39" a="1"/>
  <c r="BE12" i="39" s="1"/>
  <c r="BF12" i="39" s="1"/>
  <c r="BE10" i="39" a="1"/>
  <c r="BE10" i="39" s="1"/>
  <c r="BF10" i="39" s="1"/>
  <c r="E35" i="33"/>
  <c r="F35" i="33"/>
  <c r="E34" i="33"/>
  <c r="F34" i="33"/>
  <c r="D21" i="33"/>
  <c r="D34" i="33" s="1"/>
  <c r="E21" i="33"/>
  <c r="F21" i="33"/>
  <c r="K12" i="42"/>
  <c r="D35" i="33" l="1"/>
  <c r="F33" i="33"/>
  <c r="K12" i="41"/>
  <c r="BD26" i="39" l="1" a="1"/>
  <c r="BD26" i="39" s="1"/>
  <c r="BD25" i="39" a="1"/>
  <c r="BD25" i="39" s="1"/>
  <c r="BD24" i="39" a="1"/>
  <c r="BD24" i="39" s="1"/>
  <c r="BD19" i="39" a="1"/>
  <c r="BD19" i="39" s="1"/>
  <c r="BD18" i="39" a="1"/>
  <c r="BD18" i="39" s="1"/>
  <c r="BD17" i="39" a="1"/>
  <c r="BD17" i="39" s="1"/>
  <c r="BD12" i="39" a="1"/>
  <c r="BD12" i="39" s="1"/>
  <c r="BD11" i="39" a="1"/>
  <c r="BD11" i="39" s="1"/>
  <c r="BD10" i="39" a="1"/>
  <c r="BD10" i="39" s="1"/>
  <c r="BB19" i="39" a="1"/>
  <c r="BB19" i="39" s="1"/>
  <c r="BB18" i="39" a="1"/>
  <c r="BB18" i="39" s="1"/>
  <c r="BB17" i="39" a="1"/>
  <c r="BB17" i="39" s="1"/>
  <c r="BB12" i="39" a="1"/>
  <c r="BB12" i="39" s="1"/>
  <c r="BB11" i="39" a="1"/>
  <c r="BB11" i="39" s="1"/>
  <c r="BB26" i="39" a="1"/>
  <c r="BB26" i="39" s="1"/>
  <c r="BB25" i="39" a="1"/>
  <c r="BB25" i="39" s="1"/>
  <c r="BB24" i="39" a="1"/>
  <c r="BB24" i="39" s="1"/>
  <c r="BB10" i="39" a="1"/>
  <c r="BB10" i="39" s="1"/>
  <c r="BA25" i="39" a="1"/>
  <c r="BA25" i="39" s="1"/>
  <c r="BA26" i="39" a="1"/>
  <c r="BA26" i="39" s="1"/>
  <c r="BA24" i="39" a="1"/>
  <c r="BA24" i="39" s="1"/>
  <c r="BA18" i="39" a="1"/>
  <c r="BA18" i="39" s="1"/>
  <c r="BA19" i="39" a="1"/>
  <c r="BA19" i="39" s="1"/>
  <c r="BA17" i="39" a="1"/>
  <c r="BA17" i="39" s="1"/>
  <c r="BA11" i="39" a="1"/>
  <c r="BA11" i="39" s="1"/>
  <c r="BA12" i="39" a="1"/>
  <c r="BA12" i="39" s="1"/>
  <c r="BA10" i="39" a="1"/>
  <c r="BA10" i="39" s="1"/>
  <c r="N9" i="34"/>
  <c r="O9" i="34" s="1"/>
  <c r="Q9" i="34" s="1"/>
  <c r="N10" i="34"/>
  <c r="O10" i="34" s="1"/>
  <c r="Q10" i="34" s="1"/>
  <c r="N11" i="34"/>
  <c r="O11" i="34" s="1"/>
  <c r="Q11" i="34" s="1"/>
  <c r="N12" i="34"/>
  <c r="O12" i="34" s="1"/>
  <c r="Q12" i="34" s="1"/>
  <c r="N8" i="34"/>
  <c r="O8" i="34" s="1"/>
  <c r="Q8" i="34" s="1"/>
  <c r="A7" i="40" l="1"/>
  <c r="A8" i="40" s="1"/>
  <c r="A9" i="40" s="1"/>
  <c r="A10" i="40" s="1"/>
  <c r="A11" i="40" s="1"/>
  <c r="A12" i="40" s="1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BC26" i="39" l="1" a="1"/>
  <c r="BC26" i="39" s="1"/>
  <c r="BC25" i="39" a="1"/>
  <c r="BC25" i="39" s="1"/>
  <c r="BC24" i="39" a="1"/>
  <c r="BC24" i="39" s="1"/>
  <c r="BC19" i="39" a="1"/>
  <c r="BC19" i="39" s="1"/>
  <c r="BC18" i="39" a="1"/>
  <c r="BC18" i="39" s="1"/>
  <c r="BC17" i="39" a="1"/>
  <c r="BC17" i="39" s="1"/>
  <c r="BC12" i="39" a="1"/>
  <c r="BC12" i="39" s="1"/>
  <c r="BC11" i="39" a="1"/>
  <c r="BC11" i="39" s="1"/>
  <c r="BC10" i="39" a="1"/>
  <c r="BC10" i="39" s="1"/>
  <c r="K12" i="37"/>
  <c r="Q13" i="36"/>
  <c r="P12" i="35"/>
  <c r="Q13" i="34" l="1"/>
  <c r="D32" i="33" l="1"/>
  <c r="D33" i="33" l="1"/>
  <c r="R13" i="13"/>
  <c r="E33" i="33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<sst xmlns="http://schemas.openxmlformats.org/spreadsheetml/2006/main" count="445" uniqueCount="189">
  <si>
    <t>Nombre, Apellidos y Puesto del trabajador</t>
  </si>
  <si>
    <t>Breve descripción del gasto</t>
  </si>
  <si>
    <t>Fecha Emisión Factura
(dd/mm/aaaa)</t>
  </si>
  <si>
    <t>TOTAL ACUMULADO</t>
  </si>
  <si>
    <t xml:space="preserve">Gasto imputado desde el inicio del proyecto
</t>
  </si>
  <si>
    <t>Nº Horas Imputadas al proyecto desde el inicio del proyecto</t>
  </si>
  <si>
    <t>F.3 GASTO ACUMULUADO EN PERSONAL PROPIO</t>
  </si>
  <si>
    <t>TOTAL</t>
  </si>
  <si>
    <t>Gastos de personal</t>
  </si>
  <si>
    <t>Fecha Pago Factura
(dd/mm/aaaa)</t>
  </si>
  <si>
    <t>Anualidad</t>
  </si>
  <si>
    <t>Proveedor</t>
  </si>
  <si>
    <t>Nombre de la entidad beneficiaria</t>
  </si>
  <si>
    <t>NIF</t>
  </si>
  <si>
    <t>Investigador Principal del proyecto</t>
  </si>
  <si>
    <t>Fecha Inicio</t>
  </si>
  <si>
    <t>Fecha Final</t>
  </si>
  <si>
    <t>Gasto Presentado</t>
  </si>
  <si>
    <t>Gastos de amortización, alquiler, mantenimiento o reparación de equipamiento</t>
  </si>
  <si>
    <t>Costes de adquisición y/o amortización de activos inmateriales</t>
  </si>
  <si>
    <t>Costes de solicitud de derechos de propiedad industrial e intelectual</t>
  </si>
  <si>
    <t>Otros gastos (viajes, dietas, honorarios, servidores informáticos…)</t>
  </si>
  <si>
    <t>Gran empresa</t>
  </si>
  <si>
    <t>D.N.I.</t>
  </si>
  <si>
    <t>Periodo de contratación anual</t>
  </si>
  <si>
    <t>Nº horas totales trabajadas en el año</t>
  </si>
  <si>
    <t>Coste total anual del trabajador</t>
  </si>
  <si>
    <t>Coste imputado anual</t>
  </si>
  <si>
    <t>Apellidos y Nombre</t>
  </si>
  <si>
    <t>Coste del trabajador imputable al proyecto</t>
  </si>
  <si>
    <t>Presupuesto Final Aprobado teniendo en cuenta las Modificaciones Autorizadas</t>
  </si>
  <si>
    <t>NIF/CIF</t>
  </si>
  <si>
    <t xml:space="preserve">Proveedor </t>
  </si>
  <si>
    <t>GASTOS DE SUBCONTRATACIÓN</t>
  </si>
  <si>
    <t>Importe Total Factura 
(con IVA)</t>
  </si>
  <si>
    <t>Importe Total Factura 
(sin IVA)</t>
  </si>
  <si>
    <t>Necesita autorización
(S/N)</t>
  </si>
  <si>
    <t>GASTOS DE ADQUISICIÓN Y/O AMORTIZACIÓN DE ACTIVOS INMATERIALES</t>
  </si>
  <si>
    <t>GASTOS DE AMORTIZACIÓN, ALQUILER, MANTENIMIENTO O REPARACIÓN DE EQUIPAMIENTO CIENTÍFICO-TÉCNICO</t>
  </si>
  <si>
    <t>GASTOS DE SOLICITUD DE DERECHOS DE PROPIEDAD INDUSTRIAL E INTELECTUAL</t>
  </si>
  <si>
    <t>% COSTES INDIRECTOS</t>
  </si>
  <si>
    <t>% GASTOS SUBCONTRATACIONES</t>
  </si>
  <si>
    <t>Año 2022</t>
  </si>
  <si>
    <t>Año 2023</t>
  </si>
  <si>
    <t>Año 2024</t>
  </si>
  <si>
    <t>Total meses</t>
  </si>
  <si>
    <t>TOTAL horas</t>
  </si>
  <si>
    <t>Sep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</si>
  <si>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</si>
  <si>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</si>
  <si>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</si>
  <si>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</si>
  <si>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</si>
  <si>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</si>
  <si>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</si>
  <si>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</si>
  <si>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</si>
  <si>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</si>
  <si>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Ago</t>
  </si>
  <si>
    <t>Código</t>
  </si>
  <si>
    <t>Nombre de la actividad</t>
  </si>
  <si>
    <t>A1</t>
  </si>
  <si>
    <t>A2</t>
  </si>
  <si>
    <r>
      <t xml:space="preserve">Nota:  </t>
    </r>
    <r>
      <rPr>
        <sz val="14"/>
        <color rgb="FF000000"/>
        <rFont val="Calibri"/>
        <family val="2"/>
      </rPr>
      <t xml:space="preserve">El campo código y nombre deben coincidir con lo establecido en la planificación presentada en la solicitud o, en su caso, tras los cambios y/o modificaciones autorizadas. </t>
    </r>
  </si>
  <si>
    <t>Año 2025</t>
  </si>
  <si>
    <t>Meses 2022</t>
  </si>
  <si>
    <t>Meses 2023</t>
  </si>
  <si>
    <t>Meses 2024</t>
  </si>
  <si>
    <t>Meses 2025</t>
  </si>
  <si>
    <t>n</t>
  </si>
  <si>
    <t>An</t>
  </si>
  <si>
    <t>Descripción A1</t>
  </si>
  <si>
    <t>Descripción A2</t>
  </si>
  <si>
    <t>Descripción An</t>
  </si>
  <si>
    <t>DNI Trabador n</t>
  </si>
  <si>
    <t>DNI Trabador 1</t>
  </si>
  <si>
    <t>DNI Trabador 2</t>
  </si>
  <si>
    <t>HORAS TRABAJADAS DEL PERSONAL ASIGNADO AL PROYECTO</t>
  </si>
  <si>
    <t>Informe de vida laboral de la empresa durante el plazo de ejecución del proyecto a fin de comprobar las nuevas contrataciones imputadas al proyecto.</t>
  </si>
  <si>
    <t>Acreditación válida del poder del firmante.</t>
  </si>
  <si>
    <t>Nóminas de los trabajadores y justificantes de pago.</t>
  </si>
  <si>
    <t>Certificado de retenciones e ingresos a cuenta del Impuesto sobre la Renta de las Personas Físicas / Modelo 190 de la AEAT.</t>
  </si>
  <si>
    <t>Modelo 111 y justificante de pago.</t>
  </si>
  <si>
    <t>Convenio colectivo de aplicación.</t>
  </si>
  <si>
    <t>RLC: Recibo de Liquidación de Cotizaciones y justificante de pago.</t>
  </si>
  <si>
    <t>Justificación de que el coste de adquisición de los gastos subvencionables no es superior al valor de mercado.</t>
  </si>
  <si>
    <t>Contratos celebrados con subcontrataciones para la ejecución del proyecto.</t>
  </si>
  <si>
    <t>Documentación justificativa de la existencia de contabilidad separada.</t>
  </si>
  <si>
    <t>Facturas de los gastos imputados.</t>
  </si>
  <si>
    <t>Justificante de pago de las facturas.</t>
  </si>
  <si>
    <t>Documentación de soporte con la justificación técnica del cumplimiento del proyecto en base a su desarrollo.</t>
  </si>
  <si>
    <t>SI/NO</t>
  </si>
  <si>
    <t>Observaciones</t>
  </si>
  <si>
    <t>Otros.</t>
  </si>
  <si>
    <t>Declaración Responsable sobre la no recepción de otros ingresos y ayudas otorgadas para la misma finalidad (firmada).</t>
  </si>
  <si>
    <t xml:space="preserve">Declaración Responsable de la no inclusión (o la relación, en su caso) de gastos facturados por personas físicas o jurídicas vinculadas con el beneficiario (firmada). </t>
  </si>
  <si>
    <t>Autorización para que obtener datos relativos a la situación censal, las obligaciones tributarias, de la Seguridad Social …</t>
  </si>
  <si>
    <t>Si la oferta seleccionada no es la económicamente más ventajosa, memoria justificativa con la motivación y los criterios seguidos en dicha elección.</t>
  </si>
  <si>
    <t>Informe de los servicios jurídicos de la entidad (o documento equivalente) donde se justifique que no ha habido limitación a la competencia.</t>
  </si>
  <si>
    <t>Nº horas anuales según convenio</t>
  </si>
  <si>
    <t>Puesto / Perfil profesional</t>
  </si>
  <si>
    <t>Salario Bruto Anual (1)</t>
  </si>
  <si>
    <t>Coste total anual
X=(1-2)+(3)</t>
  </si>
  <si>
    <t>%
Dedicación al proyecto</t>
  </si>
  <si>
    <t>Nº horas Imputadas al proyecto</t>
  </si>
  <si>
    <t>Coste hora
(X / horas según convenio)</t>
  </si>
  <si>
    <t>Retribuciones en especie o no salariales u otras no imputables al proyecto (2)</t>
  </si>
  <si>
    <t>Cotizaciones Seguridad Social soportadas por la entidad (3)</t>
  </si>
  <si>
    <t>Fin
(dd/mm/aaaa)</t>
  </si>
  <si>
    <t>% Amortización anual aplicado (Y)</t>
  </si>
  <si>
    <t>Coste de amortización total (X*Y*H)/J</t>
  </si>
  <si>
    <t>Nº horas anuales según convenio
(J)</t>
  </si>
  <si>
    <t>Nº de horas de uso para el proyecto
(H)</t>
  </si>
  <si>
    <t>Importe Total Factura 
sin IVA
(X)</t>
  </si>
  <si>
    <t>Ofertas Alternativas
(si procede)</t>
  </si>
  <si>
    <t>Documentación presentada</t>
  </si>
  <si>
    <t>Apellidos y Nombre trabajador 3</t>
  </si>
  <si>
    <t>Apellidos y Nombre trabajador 2</t>
  </si>
  <si>
    <t>Apellidos y Nombre trabajador 1</t>
  </si>
  <si>
    <t>Actividad/Hito</t>
  </si>
  <si>
    <t>Actividad/hito</t>
  </si>
  <si>
    <t xml:space="preserve"> GASTOS DE PERSONAL (Personal contratado y Personal propio o plantilla)</t>
  </si>
  <si>
    <t>Ayuda concedida (€)</t>
  </si>
  <si>
    <t>% GASTOS SUBCONTRATACIONES Pymes</t>
  </si>
  <si>
    <t>% GASTOS SUBCONTRATACIONES Publicas</t>
  </si>
  <si>
    <t>Código de la actividad asociada al gasto</t>
  </si>
  <si>
    <t>Importe Total Factura con IVA</t>
  </si>
  <si>
    <t>Presupuesto Aprobado Resolución Concesión</t>
  </si>
  <si>
    <t>Declaración Responsable de la empresa subcontratista de cumplimiento del artículo 29 de la Ley 38/2003 de 17 de noviembre (firmada electrónicamente).</t>
  </si>
  <si>
    <t>Memoria científico-técnica.</t>
  </si>
  <si>
    <t>Inicio
(dd/mm/aaaa)</t>
  </si>
  <si>
    <t>OTROS GASTOS (Viajes, dietas, etc.)</t>
  </si>
  <si>
    <t>Título del Proyecto</t>
  </si>
  <si>
    <t>Expediente</t>
  </si>
  <si>
    <t>Datos Generales del proyecto</t>
  </si>
  <si>
    <t>Datos Económicos del proyecto</t>
  </si>
  <si>
    <t>Registro de inmovilizado y asientos de dotación a la amortización.</t>
  </si>
  <si>
    <t>Documentación justificativa del cumplimiento de obligaciones en materia publicitaria</t>
  </si>
  <si>
    <t>COSTES DE ADQUISICIÓN DE MATERIAL FUNGIBLE, SUMINISTROS Y PRODUCTOS SIMILARES</t>
  </si>
  <si>
    <t>Costes de adquisición de material fungible, suministros y productos similares</t>
  </si>
  <si>
    <t>CUMPLIMENTAR EN CASO DE AMORTIZACION</t>
  </si>
  <si>
    <t>Personal</t>
  </si>
  <si>
    <t>Instrumental y material</t>
  </si>
  <si>
    <t>Funcionamiento</t>
  </si>
  <si>
    <t xml:space="preserve">
Servicios y Conocimientos técnicos</t>
  </si>
  <si>
    <t xml:space="preserve">
Suplementarios y otros</t>
  </si>
  <si>
    <t>C. Indirectos</t>
  </si>
  <si>
    <t>TSI-63100-2022-XX</t>
  </si>
  <si>
    <t>Impuestos ind.</t>
  </si>
  <si>
    <r>
      <t>Gastos de subcontratación</t>
    </r>
    <r>
      <rPr>
        <b/>
        <vertAlign val="superscript"/>
        <sz val="14"/>
        <color theme="0"/>
        <rFont val="Calibri"/>
        <family val="2"/>
        <scheme val="minor"/>
      </rPr>
      <t>1</t>
    </r>
  </si>
  <si>
    <r>
      <t>PYME</t>
    </r>
    <r>
      <rPr>
        <vertAlign val="superscript"/>
        <sz val="14"/>
        <color theme="0"/>
        <rFont val="Calibri"/>
        <family val="2"/>
        <scheme val="minor"/>
      </rPr>
      <t>2</t>
    </r>
  </si>
  <si>
    <r>
      <t>Centros públicos</t>
    </r>
    <r>
      <rPr>
        <vertAlign val="superscript"/>
        <sz val="14"/>
        <color theme="0"/>
        <rFont val="Calibri"/>
        <family val="2"/>
        <scheme val="minor"/>
      </rPr>
      <t>3</t>
    </r>
  </si>
  <si>
    <r>
      <t>Costes indirectos</t>
    </r>
    <r>
      <rPr>
        <b/>
        <vertAlign val="superscript"/>
        <sz val="14"/>
        <color theme="0"/>
        <rFont val="Calibri"/>
        <family val="2"/>
        <scheme val="minor"/>
      </rPr>
      <t>4</t>
    </r>
  </si>
  <si>
    <r>
      <t>Impuestos Indirectos</t>
    </r>
    <r>
      <rPr>
        <b/>
        <vertAlign val="superscript"/>
        <sz val="14"/>
        <color theme="0"/>
        <rFont val="Calibri"/>
        <family val="2"/>
        <scheme val="minor"/>
      </rPr>
      <t>5</t>
    </r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</si>
  <si>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beneficiarios de la subvención estarán obligados a subcontratar, al menos, el 65% de la cuantía total de la subvención concedida y un máximo del 75%.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</si>
  <si>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Dentro de los gastos de subcontratación, debe destinarse un mínimo del 15 por ciento de la cuantía total de la subvención a pequeñas y medianas empresas que hayan demostrado experiencia en proyectos de I+D de excelencia en tecnologías avanzadas de computación en la nube.</t>
    </r>
  </si>
  <si>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 xml:space="preserve"> Dentro de los gastos de subcontratación, debe destinarse un máximo del 5% de la cuantía total de la subvención a centros y fundaciones públicas de investigación y universidades españolas que no hayan sido miembros de consorcios de la cPPP Big Data.</t>
    </r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</si>
  <si>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Los Costes Indirectos no requieren justificación. En este concepto la entidad beneficiaria podrá imputar el porcentaje menor de estos dos: hasta el 25% de los costes directos del personal válidamente justificado o el porcentaje de los Costes Directos asociado a los Gastos de Personal del presupuesto aprobado.</t>
    </r>
  </si>
  <si>
    <t>Artículo 5 Real Decreto 959/2022</t>
  </si>
  <si>
    <t>Año 2026</t>
  </si>
  <si>
    <t>RESUMEN</t>
  </si>
  <si>
    <t>Tipo de personal
(Personal propio / Personal contratado)</t>
  </si>
  <si>
    <t>Personal contratado: contratos suscritos del personal contratado para el proyecto.</t>
  </si>
  <si>
    <t>Partes horarios mensuales del personal que participa en el proyecto.</t>
  </si>
  <si>
    <t>Memoria económica.</t>
  </si>
  <si>
    <t>Tipo empresa
(Gran Empresa/PYME/Centro Público)</t>
  </si>
  <si>
    <t>RNT: Relación Nominal de Trabajadores.</t>
  </si>
  <si>
    <t>Meses 2026</t>
  </si>
  <si>
    <t>Código de la actividad asociada</t>
  </si>
  <si>
    <t>Se aporta contrato
(S/N)</t>
  </si>
  <si>
    <t>Se aporta modelo Cumplimiento Art. 29 Ley 38/2003
(S/N)</t>
  </si>
  <si>
    <t>Se aporta modelo obligaciones tributarias / autorización acceso datos
(S/N)</t>
  </si>
  <si>
    <t>Se aportan ofertas alternativas
(S/N)</t>
  </si>
  <si>
    <t>Ref. Factura</t>
  </si>
  <si>
    <t>Se aporta justificación tiempo de uso con actividad
(S/N)</t>
  </si>
  <si>
    <t>Se aporta justificación método amortización y porcentaje, libros contables
(S/N)</t>
  </si>
  <si>
    <t>Se acredita la relación directa y exclusiva con el proyecto
(S/N)</t>
  </si>
  <si>
    <t>Ofertas Alternativas
(S/N)</t>
  </si>
  <si>
    <t>Documentación probatoria del método de amortización utilizado y porcentaje.</t>
  </si>
  <si>
    <t>Acreditación del Cumplimiento de Obligaciones Tributarias del beneficiario y empresas subcontratadas (firmada electrónicamente).</t>
  </si>
  <si>
    <t>Acreditación del Cumplimiento de Obligaciones ante la Seguridad Social del beneficiario y empresas subcontratadas (firmada electrónicamente).</t>
  </si>
  <si>
    <t>Gasto Imputado (SIN IVA)</t>
  </si>
  <si>
    <t>Gasto Imputado (SIN IVA)*</t>
  </si>
  <si>
    <t>(*) Solo se podrán imputar los gastos incluyendo los impuestos indirectos aplicables cuando no sean susceptibles de recuperación o compensación por el beneficiario. El importe asociado a los Impuestos indirectos se incluirá en la pestaña Impuesto Indirectos.</t>
  </si>
  <si>
    <t>IMPUESTOS INDIRECTOS</t>
  </si>
  <si>
    <t>En que partida se ha imputado el gasto sin IVA</t>
  </si>
  <si>
    <t>Impuesto Indirecto Imputado (*)</t>
  </si>
  <si>
    <t>(*) Solo se podrá incluir el gasto asociado al importe del Impuesto Indirecto aplicable cuando no sea susceptible de recuperación o compensación por el beneficiario.</t>
  </si>
  <si>
    <r>
      <rPr>
        <vertAlign val="superscript"/>
        <sz val="11"/>
        <rFont val="Calibri"/>
        <family val="2"/>
      </rPr>
      <t>5</t>
    </r>
    <r>
      <rPr>
        <sz val="11"/>
        <rFont val="Calibri"/>
        <family val="2"/>
      </rPr>
      <t xml:space="preserve"> Se admitirán los impuestos indirectos aplicables cuando no sean susceptibles de recuperación o compensación por el beneficiario. El importe asociado a los Impuestos indirectos se incluirá en la pestaña Impuestos Indirectos.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</si>
</sst>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  <numFmt numFmtId="166" formatCode="#,##0.00\ _€"/>
  </numFmts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u/>
      <sz val="18"/>
      <color theme="4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name val="Arial"/>
      <family val="2"/>
    </font>
    <font>
      <b/>
      <sz val="16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000000"/>
      <name val="Calibri"/>
      <family val="2"/>
    </font>
    <font>
      <i/>
      <sz val="10"/>
      <color rgb="FF00B050"/>
      <name val="Arial"/>
      <family val="2"/>
    </font>
    <font>
      <i/>
      <sz val="10"/>
      <name val="Arial"/>
      <family val="2"/>
    </font>
    <font>
      <sz val="11"/>
      <color rgb="FF000000"/>
      <name val="Calibri"/>
      <family val="2"/>
      <charset val="1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00B05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name val="Arial"/>
      <family val="2"/>
    </font>
    <font>
      <sz val="10"/>
      <color theme="0"/>
      <name val="Arial"/>
      <family val="2"/>
    </font>
    <font>
      <b/>
      <sz val="2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i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Arial"/>
      <family val="2"/>
    </font>
    <font>
      <b/>
      <sz val="11"/>
      <color theme="4" tint="-0.249977111117893"/>
      <name val="Calibri"/>
      <family val="2"/>
      <scheme val="minor"/>
    </font>
    <font>
      <sz val="14"/>
      <color theme="0"/>
      <name val="Calibri"/>
      <family val="2"/>
    </font>
    <font>
      <b/>
      <vertAlign val="superscript"/>
      <sz val="14"/>
      <color theme="0"/>
      <name val="Calibri"/>
      <family val="2"/>
      <scheme val="minor"/>
    </font>
    <font>
      <vertAlign val="superscript"/>
      <sz val="14"/>
      <color theme="0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</font>
    <font>
      <vertAlign val="superscript"/>
      <sz val="11"/>
      <name val="Calibri"/>
      <family val="2"/>
    </font>
    <font>
      <sz val="14"/>
      <color rgb="FF00B05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indexed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9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9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49998474074526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6">
    <xf numFmtId="0" fontId="0" fillId="0" borderId="0"/>
    <xf numFmtId="0" fontId="11" fillId="0" borderId="0"/>
    <xf numFmtId="0" fontId="10" fillId="0" borderId="0"/>
    <xf numFmtId="0" fontId="24" fillId="0" borderId="0"/>
    <xf numFmtId="0" fontId="9" fillId="0" borderId="0"/>
    <xf numFmtId="0" fontId="27" fillId="0" borderId="0"/>
    <xf numFmtId="164" fontId="9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7" fillId="0" borderId="0"/>
    <xf numFmtId="0" fontId="29" fillId="0" borderId="0"/>
    <xf numFmtId="0" fontId="6" fillId="0" borderId="0"/>
    <xf numFmtId="0" fontId="5" fillId="0" borderId="0"/>
    <xf numFmtId="0" fontId="4" fillId="0" borderId="0"/>
    <xf numFmtId="0" fontId="3" fillId="0" borderId="0"/>
    <xf numFmtId="44" fontId="3" fillId="0" borderId="0" applyFont="0" applyFill="0" applyBorder="0" applyAlignment="0" applyProtection="0"/>
  </cellStyleXfs>
  <cellXfs count="252">
    <xf numFmtId="0" fontId="0" fillId="0" borderId="0" xfId="0"/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2" borderId="0" xfId="0" applyFont="1" applyFill="1" applyAlignment="1" applyProtection="1">
      <alignment vertical="center"/>
      <protection locked="0"/>
    </xf>
    <xf numFmtId="0" fontId="14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12" fillId="0" borderId="3" xfId="0" applyNumberFormat="1" applyFont="1" applyBorder="1" applyAlignment="1">
      <alignment horizontal="center" vertical="center" wrapText="1"/>
    </xf>
    <xf numFmtId="0" fontId="14" fillId="0" borderId="2" xfId="0" applyFont="1" applyBorder="1" applyAlignment="1" applyProtection="1">
      <alignment vertical="center"/>
      <protection locked="0"/>
    </xf>
    <xf numFmtId="0" fontId="23" fillId="0" borderId="0" xfId="0" applyFont="1" applyAlignment="1">
      <alignment horizontal="right" vertical="center"/>
    </xf>
    <xf numFmtId="0" fontId="16" fillId="0" borderId="0" xfId="0" applyFont="1" applyProtection="1">
      <protection locked="0"/>
    </xf>
    <xf numFmtId="3" fontId="12" fillId="0" borderId="2" xfId="0" applyNumberFormat="1" applyFont="1" applyBorder="1" applyAlignment="1" applyProtection="1">
      <alignment horizontal="center" vertical="center" wrapText="1"/>
      <protection locked="0"/>
    </xf>
    <xf numFmtId="14" fontId="19" fillId="3" borderId="1" xfId="0" applyNumberFormat="1" applyFont="1" applyFill="1" applyBorder="1" applyAlignment="1" applyProtection="1">
      <alignment vertical="center" wrapText="1"/>
      <protection locked="0"/>
    </xf>
    <xf numFmtId="0" fontId="12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25" fillId="0" borderId="0" xfId="0" applyFont="1"/>
    <xf numFmtId="14" fontId="14" fillId="0" borderId="0" xfId="0" applyNumberFormat="1" applyFont="1" applyAlignment="1" applyProtection="1">
      <alignment vertical="center"/>
      <protection locked="0"/>
    </xf>
    <xf numFmtId="4" fontId="14" fillId="0" borderId="0" xfId="0" applyNumberFormat="1" applyFont="1" applyAlignment="1" applyProtection="1">
      <alignment vertical="center"/>
      <protection locked="0"/>
    </xf>
    <xf numFmtId="0" fontId="28" fillId="0" borderId="0" xfId="0" applyFont="1"/>
    <xf numFmtId="8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0" fillId="6" borderId="0" xfId="0" applyFill="1"/>
    <xf numFmtId="0" fontId="15" fillId="0" borderId="0" xfId="1" applyFont="1" applyAlignment="1" applyProtection="1">
      <alignment vertical="center"/>
      <protection locked="0"/>
    </xf>
    <xf numFmtId="0" fontId="15" fillId="0" borderId="0" xfId="1" applyFont="1" applyAlignment="1">
      <alignment vertical="center"/>
    </xf>
    <xf numFmtId="0" fontId="12" fillId="0" borderId="0" xfId="1" applyFont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vertical="center"/>
      <protection locked="0"/>
    </xf>
    <xf numFmtId="0" fontId="19" fillId="0" borderId="0" xfId="1" applyFont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4" fontId="18" fillId="0" borderId="0" xfId="1" applyNumberFormat="1" applyFont="1" applyAlignment="1">
      <alignment horizontal="center" vertical="center" wrapText="1"/>
    </xf>
    <xf numFmtId="4" fontId="21" fillId="0" borderId="0" xfId="1" applyNumberFormat="1" applyFont="1" applyAlignment="1" applyProtection="1">
      <alignment horizontal="center" vertical="center" wrapText="1"/>
      <protection locked="0"/>
    </xf>
    <xf numFmtId="0" fontId="19" fillId="4" borderId="12" xfId="0" applyFont="1" applyFill="1" applyBorder="1" applyAlignment="1">
      <alignment horizontal="center" vertical="center"/>
    </xf>
    <xf numFmtId="0" fontId="16" fillId="0" borderId="0" xfId="0" applyFont="1"/>
    <xf numFmtId="0" fontId="33" fillId="0" borderId="0" xfId="0" applyFont="1"/>
    <xf numFmtId="0" fontId="34" fillId="0" borderId="0" xfId="0" applyFont="1"/>
    <xf numFmtId="4" fontId="34" fillId="0" borderId="0" xfId="0" applyNumberFormat="1" applyFont="1"/>
    <xf numFmtId="0" fontId="31" fillId="0" borderId="0" xfId="0" applyFont="1"/>
    <xf numFmtId="0" fontId="19" fillId="3" borderId="4" xfId="1" applyFont="1" applyFill="1" applyBorder="1" applyAlignment="1">
      <alignment horizontal="center" vertical="center" wrapText="1"/>
    </xf>
    <xf numFmtId="49" fontId="19" fillId="3" borderId="2" xfId="1" applyNumberFormat="1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14" fontId="19" fillId="3" borderId="2" xfId="0" applyNumberFormat="1" applyFont="1" applyFill="1" applyBorder="1" applyAlignment="1">
      <alignment horizontal="center" vertical="center" wrapText="1"/>
    </xf>
    <xf numFmtId="14" fontId="19" fillId="3" borderId="2" xfId="1" applyNumberFormat="1" applyFont="1" applyFill="1" applyBorder="1" applyAlignment="1">
      <alignment horizontal="center" vertical="center" wrapText="1"/>
    </xf>
    <xf numFmtId="4" fontId="19" fillId="3" borderId="2" xfId="0" applyNumberFormat="1" applyFont="1" applyFill="1" applyBorder="1" applyAlignment="1">
      <alignment horizontal="center" vertical="center" wrapText="1"/>
    </xf>
    <xf numFmtId="0" fontId="3" fillId="0" borderId="0" xfId="14"/>
    <xf numFmtId="0" fontId="3" fillId="0" borderId="0" xfId="14" applyAlignment="1">
      <alignment vertical="center"/>
    </xf>
    <xf numFmtId="0" fontId="3" fillId="0" borderId="0" xfId="14" applyAlignment="1">
      <alignment horizontal="center"/>
    </xf>
    <xf numFmtId="0" fontId="42" fillId="0" borderId="0" xfId="14" applyFont="1" applyAlignment="1">
      <alignment horizontal="center" vertical="center"/>
    </xf>
    <xf numFmtId="0" fontId="3" fillId="0" borderId="0" xfId="14" applyAlignment="1">
      <alignment horizontal="center" vertical="center"/>
    </xf>
    <xf numFmtId="0" fontId="43" fillId="0" borderId="0" xfId="14" applyFont="1"/>
    <xf numFmtId="0" fontId="43" fillId="0" borderId="0" xfId="14" applyFont="1" applyAlignment="1">
      <alignment vertical="center"/>
    </xf>
    <xf numFmtId="44" fontId="3" fillId="0" borderId="0" xfId="15" applyFont="1" applyAlignment="1" applyProtection="1">
      <alignment vertical="center" wrapText="1"/>
      <protection locked="0"/>
    </xf>
    <xf numFmtId="44" fontId="3" fillId="0" borderId="0" xfId="15" applyFont="1" applyAlignment="1" applyProtection="1">
      <alignment horizontal="center" vertical="center" wrapText="1"/>
      <protection locked="0"/>
    </xf>
    <xf numFmtId="0" fontId="3" fillId="0" borderId="0" xfId="14" applyAlignment="1" applyProtection="1">
      <alignment horizontal="center" vertical="center" wrapText="1"/>
      <protection locked="0"/>
    </xf>
    <xf numFmtId="0" fontId="42" fillId="0" borderId="0" xfId="14" applyFont="1" applyAlignment="1" applyProtection="1">
      <alignment horizontal="center" vertical="center" wrapText="1"/>
      <protection locked="0"/>
    </xf>
    <xf numFmtId="44" fontId="36" fillId="0" borderId="0" xfId="15" applyFont="1" applyAlignment="1" applyProtection="1">
      <alignment vertical="center" wrapText="1"/>
      <protection locked="0"/>
    </xf>
    <xf numFmtId="0" fontId="36" fillId="0" borderId="0" xfId="14" applyFont="1" applyAlignment="1" applyProtection="1">
      <alignment horizontal="center" vertical="center" wrapText="1"/>
      <protection locked="0"/>
    </xf>
    <xf numFmtId="0" fontId="3" fillId="0" borderId="0" xfId="14" applyAlignment="1">
      <alignment horizontal="center" vertical="center" wrapText="1"/>
    </xf>
    <xf numFmtId="0" fontId="41" fillId="0" borderId="0" xfId="14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45" fillId="4" borderId="16" xfId="0" applyFont="1" applyFill="1" applyBorder="1" applyAlignment="1">
      <alignment horizontal="left" vertical="center" wrapText="1" indent="2"/>
    </xf>
    <xf numFmtId="0" fontId="19" fillId="4" borderId="2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left" vertical="center"/>
    </xf>
    <xf numFmtId="0" fontId="35" fillId="3" borderId="0" xfId="14" applyFont="1" applyFill="1" applyAlignment="1">
      <alignment horizontal="center" vertical="center"/>
    </xf>
    <xf numFmtId="0" fontId="36" fillId="6" borderId="0" xfId="14" applyFont="1" applyFill="1" applyAlignment="1">
      <alignment horizontal="center" vertical="center"/>
    </xf>
    <xf numFmtId="0" fontId="3" fillId="6" borderId="0" xfId="14" applyFill="1" applyAlignment="1">
      <alignment horizontal="center" vertical="center"/>
    </xf>
    <xf numFmtId="49" fontId="3" fillId="6" borderId="0" xfId="14" applyNumberFormat="1" applyFill="1" applyAlignment="1" applyProtection="1">
      <alignment horizontal="center"/>
      <protection locked="0"/>
    </xf>
    <xf numFmtId="49" fontId="46" fillId="6" borderId="0" xfId="14" applyNumberFormat="1" applyFont="1" applyFill="1" applyAlignment="1">
      <alignment horizontal="center" vertical="center" wrapText="1"/>
    </xf>
    <xf numFmtId="0" fontId="3" fillId="6" borderId="9" xfId="14" applyFill="1" applyBorder="1" applyAlignment="1">
      <alignment horizontal="center" vertical="center"/>
    </xf>
    <xf numFmtId="0" fontId="37" fillId="3" borderId="2" xfId="14" applyFont="1" applyFill="1" applyBorder="1" applyAlignment="1">
      <alignment horizontal="center" vertical="center"/>
    </xf>
    <xf numFmtId="0" fontId="43" fillId="2" borderId="2" xfId="14" applyFont="1" applyFill="1" applyBorder="1" applyAlignment="1" applyProtection="1">
      <alignment horizontal="center" vertical="center"/>
      <protection locked="0"/>
    </xf>
    <xf numFmtId="0" fontId="43" fillId="11" borderId="2" xfId="14" applyFont="1" applyFill="1" applyBorder="1" applyAlignment="1" applyProtection="1">
      <alignment horizontal="center" vertical="center"/>
      <protection locked="0"/>
    </xf>
    <xf numFmtId="0" fontId="43" fillId="5" borderId="2" xfId="14" applyFont="1" applyFill="1" applyBorder="1" applyAlignment="1" applyProtection="1">
      <alignment horizontal="center" vertical="center"/>
      <protection locked="0"/>
    </xf>
    <xf numFmtId="0" fontId="43" fillId="9" borderId="2" xfId="14" applyFont="1" applyFill="1" applyBorder="1" applyAlignment="1" applyProtection="1">
      <alignment horizontal="center" vertical="center"/>
      <protection locked="0"/>
    </xf>
    <xf numFmtId="0" fontId="43" fillId="0" borderId="0" xfId="14" applyFont="1" applyAlignment="1">
      <alignment horizontal="center" vertical="center"/>
    </xf>
    <xf numFmtId="0" fontId="3" fillId="6" borderId="0" xfId="14" applyFill="1" applyAlignment="1">
      <alignment horizontal="center"/>
    </xf>
    <xf numFmtId="0" fontId="49" fillId="2" borderId="2" xfId="14" applyFont="1" applyFill="1" applyBorder="1" applyAlignment="1" applyProtection="1">
      <alignment horizontal="center" vertical="center"/>
      <protection locked="0"/>
    </xf>
    <xf numFmtId="0" fontId="49" fillId="11" borderId="2" xfId="14" applyFont="1" applyFill="1" applyBorder="1" applyAlignment="1" applyProtection="1">
      <alignment horizontal="center" vertical="center"/>
      <protection locked="0"/>
    </xf>
    <xf numFmtId="0" fontId="49" fillId="5" borderId="2" xfId="14" applyFont="1" applyFill="1" applyBorder="1" applyAlignment="1" applyProtection="1">
      <alignment horizontal="center" vertical="center"/>
      <protection locked="0"/>
    </xf>
    <xf numFmtId="0" fontId="49" fillId="9" borderId="2" xfId="14" applyFont="1" applyFill="1" applyBorder="1" applyAlignment="1" applyProtection="1">
      <alignment horizontal="center" vertical="center"/>
      <protection locked="0"/>
    </xf>
    <xf numFmtId="0" fontId="44" fillId="10" borderId="0" xfId="14" applyFont="1" applyFill="1" applyProtection="1">
      <protection locked="0"/>
    </xf>
    <xf numFmtId="0" fontId="44" fillId="6" borderId="0" xfId="14" applyFont="1" applyFill="1" applyProtection="1">
      <protection locked="0"/>
    </xf>
    <xf numFmtId="49" fontId="46" fillId="6" borderId="9" xfId="14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 wrapText="1"/>
    </xf>
    <xf numFmtId="0" fontId="22" fillId="12" borderId="19" xfId="0" applyFont="1" applyFill="1" applyBorder="1" applyAlignment="1">
      <alignment horizontal="center" vertical="center"/>
    </xf>
    <xf numFmtId="0" fontId="22" fillId="12" borderId="12" xfId="0" applyFont="1" applyFill="1" applyBorder="1" applyAlignment="1">
      <alignment horizontal="center" vertical="center"/>
    </xf>
    <xf numFmtId="0" fontId="44" fillId="10" borderId="0" xfId="14" applyFont="1" applyFill="1" applyAlignment="1" applyProtection="1">
      <alignment horizontal="center"/>
      <protection locked="0"/>
    </xf>
    <xf numFmtId="0" fontId="44" fillId="6" borderId="0" xfId="14" applyFont="1" applyFill="1" applyAlignment="1">
      <alignment horizontal="center" vertical="center"/>
    </xf>
    <xf numFmtId="0" fontId="52" fillId="0" borderId="2" xfId="14" applyFont="1" applyBorder="1" applyAlignment="1" applyProtection="1">
      <alignment horizontal="center" vertical="center" wrapText="1"/>
      <protection locked="0"/>
    </xf>
    <xf numFmtId="0" fontId="19" fillId="4" borderId="20" xfId="0" applyFont="1" applyFill="1" applyBorder="1" applyAlignment="1">
      <alignment horizontal="left" vertical="center" wrapText="1"/>
    </xf>
    <xf numFmtId="10" fontId="19" fillId="3" borderId="5" xfId="0" applyNumberFormat="1" applyFont="1" applyFill="1" applyBorder="1" applyAlignment="1">
      <alignment horizontal="right" vertical="center"/>
    </xf>
    <xf numFmtId="0" fontId="19" fillId="3" borderId="22" xfId="0" applyFont="1" applyFill="1" applyBorder="1" applyAlignment="1">
      <alignment horizontal="left" vertical="center"/>
    </xf>
    <xf numFmtId="0" fontId="19" fillId="3" borderId="16" xfId="0" applyFont="1" applyFill="1" applyBorder="1" applyAlignment="1">
      <alignment horizontal="left" vertical="center"/>
    </xf>
    <xf numFmtId="0" fontId="19" fillId="3" borderId="20" xfId="0" applyFont="1" applyFill="1" applyBorder="1" applyAlignment="1">
      <alignment horizontal="left" vertical="center"/>
    </xf>
    <xf numFmtId="10" fontId="19" fillId="3" borderId="23" xfId="0" applyNumberFormat="1" applyFont="1" applyFill="1" applyBorder="1" applyAlignment="1">
      <alignment horizontal="right" vertical="center"/>
    </xf>
    <xf numFmtId="10" fontId="19" fillId="3" borderId="24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4" fontId="19" fillId="14" borderId="2" xfId="0" applyNumberFormat="1" applyFont="1" applyFill="1" applyBorder="1" applyAlignment="1">
      <alignment horizontal="center" vertical="center" wrapText="1"/>
    </xf>
    <xf numFmtId="0" fontId="30" fillId="0" borderId="12" xfId="0" applyFont="1" applyBorder="1" applyAlignment="1" applyProtection="1">
      <alignment horizontal="center" vertical="center"/>
      <protection locked="0"/>
    </xf>
    <xf numFmtId="0" fontId="19" fillId="4" borderId="12" xfId="0" applyFont="1" applyFill="1" applyBorder="1" applyAlignment="1">
      <alignment horizontal="left" vertical="center" wrapText="1"/>
    </xf>
    <xf numFmtId="0" fontId="30" fillId="0" borderId="26" xfId="0" applyFont="1" applyBorder="1" applyAlignment="1" applyProtection="1">
      <alignment horizontal="center" vertical="center"/>
      <protection locked="0"/>
    </xf>
    <xf numFmtId="0" fontId="19" fillId="4" borderId="28" xfId="0" applyFont="1" applyFill="1" applyBorder="1" applyAlignment="1">
      <alignment horizontal="left" vertical="center" wrapText="1"/>
    </xf>
    <xf numFmtId="0" fontId="19" fillId="4" borderId="19" xfId="0" applyFont="1" applyFill="1" applyBorder="1" applyAlignment="1">
      <alignment horizontal="left" vertical="center" wrapText="1"/>
    </xf>
    <xf numFmtId="0" fontId="19" fillId="4" borderId="22" xfId="0" applyFont="1" applyFill="1" applyBorder="1" applyAlignment="1">
      <alignment horizontal="left" vertical="center" wrapText="1"/>
    </xf>
    <xf numFmtId="0" fontId="45" fillId="4" borderId="20" xfId="0" applyFont="1" applyFill="1" applyBorder="1" applyAlignment="1">
      <alignment horizontal="left" vertical="center" wrapText="1" indent="2"/>
    </xf>
    <xf numFmtId="0" fontId="19" fillId="4" borderId="26" xfId="0" applyFont="1" applyFill="1" applyBorder="1" applyAlignment="1">
      <alignment horizontal="left" vertical="center" wrapText="1"/>
    </xf>
    <xf numFmtId="0" fontId="19" fillId="4" borderId="12" xfId="0" applyFont="1" applyFill="1" applyBorder="1" applyAlignment="1">
      <alignment horizontal="center" vertical="center" wrapText="1"/>
    </xf>
    <xf numFmtId="165" fontId="32" fillId="8" borderId="22" xfId="0" applyNumberFormat="1" applyFont="1" applyFill="1" applyBorder="1" applyAlignment="1">
      <alignment horizontal="right" vertical="center" wrapText="1"/>
    </xf>
    <xf numFmtId="165" fontId="19" fillId="4" borderId="12" xfId="0" applyNumberFormat="1" applyFont="1" applyFill="1" applyBorder="1" applyAlignment="1">
      <alignment horizontal="right" vertical="center" wrapText="1"/>
    </xf>
    <xf numFmtId="0" fontId="43" fillId="0" borderId="0" xfId="0" applyFont="1"/>
    <xf numFmtId="0" fontId="2" fillId="0" borderId="0" xfId="0" applyFont="1"/>
    <xf numFmtId="0" fontId="58" fillId="0" borderId="12" xfId="0" applyFont="1" applyBorder="1" applyAlignment="1" applyProtection="1">
      <alignment horizontal="center" vertical="center"/>
      <protection locked="0"/>
    </xf>
    <xf numFmtId="0" fontId="36" fillId="0" borderId="0" xfId="14" applyFont="1" applyAlignment="1">
      <alignment horizontal="center" vertical="center"/>
    </xf>
    <xf numFmtId="0" fontId="49" fillId="0" borderId="0" xfId="14" applyFont="1" applyAlignment="1" applyProtection="1">
      <alignment horizontal="center" vertical="center"/>
      <protection locked="0"/>
    </xf>
    <xf numFmtId="0" fontId="43" fillId="0" borderId="0" xfId="14" applyFont="1" applyAlignment="1" applyProtection="1">
      <alignment horizontal="center" vertical="center"/>
      <protection locked="0"/>
    </xf>
    <xf numFmtId="0" fontId="49" fillId="0" borderId="0" xfId="14" applyFont="1" applyAlignment="1">
      <alignment horizontal="center" vertical="center"/>
    </xf>
    <xf numFmtId="0" fontId="49" fillId="9" borderId="1" xfId="14" applyFont="1" applyFill="1" applyBorder="1" applyAlignment="1" applyProtection="1">
      <alignment horizontal="center" vertical="center"/>
      <protection locked="0"/>
    </xf>
    <xf numFmtId="0" fontId="43" fillId="9" borderId="1" xfId="14" applyFont="1" applyFill="1" applyBorder="1" applyAlignment="1" applyProtection="1">
      <alignment horizontal="center" vertical="center"/>
      <protection locked="0"/>
    </xf>
    <xf numFmtId="0" fontId="49" fillId="3" borderId="2" xfId="14" applyFont="1" applyFill="1" applyBorder="1" applyAlignment="1" applyProtection="1">
      <alignment horizontal="center" vertical="center"/>
      <protection locked="0"/>
    </xf>
    <xf numFmtId="0" fontId="43" fillId="3" borderId="2" xfId="14" applyFont="1" applyFill="1" applyBorder="1" applyAlignment="1" applyProtection="1">
      <alignment horizontal="center" vertical="center"/>
      <protection locked="0"/>
    </xf>
    <xf numFmtId="0" fontId="59" fillId="0" borderId="0" xfId="0" applyFont="1"/>
    <xf numFmtId="0" fontId="30" fillId="0" borderId="1" xfId="0" applyFont="1" applyBorder="1" applyAlignment="1" applyProtection="1">
      <alignment horizontal="left" vertical="center" wrapText="1"/>
      <protection locked="0"/>
    </xf>
    <xf numFmtId="0" fontId="30" fillId="0" borderId="2" xfId="0" applyFont="1" applyBorder="1" applyAlignment="1" applyProtection="1">
      <alignment horizontal="left" vertical="center" wrapText="1"/>
      <protection locked="0"/>
    </xf>
    <xf numFmtId="165" fontId="32" fillId="0" borderId="12" xfId="0" applyNumberFormat="1" applyFont="1" applyBorder="1" applyAlignment="1">
      <alignment horizontal="right" vertical="center" wrapText="1"/>
    </xf>
    <xf numFmtId="165" fontId="32" fillId="0" borderId="22" xfId="0" applyNumberFormat="1" applyFont="1" applyBorder="1" applyAlignment="1">
      <alignment horizontal="right" vertical="center" wrapText="1"/>
    </xf>
    <xf numFmtId="165" fontId="32" fillId="0" borderId="26" xfId="0" applyNumberFormat="1" applyFont="1" applyBorder="1" applyAlignment="1">
      <alignment horizontal="right" vertical="center" wrapText="1"/>
    </xf>
    <xf numFmtId="165" fontId="32" fillId="0" borderId="21" xfId="0" applyNumberFormat="1" applyFont="1" applyBorder="1" applyAlignment="1">
      <alignment horizontal="right" vertical="center" wrapText="1"/>
    </xf>
    <xf numFmtId="0" fontId="45" fillId="4" borderId="29" xfId="0" applyFont="1" applyFill="1" applyBorder="1" applyAlignment="1">
      <alignment horizontal="left" vertical="center" wrapText="1"/>
    </xf>
    <xf numFmtId="0" fontId="45" fillId="4" borderId="30" xfId="0" applyFont="1" applyFill="1" applyBorder="1" applyAlignment="1">
      <alignment horizontal="left" vertical="center" wrapText="1"/>
    </xf>
    <xf numFmtId="0" fontId="45" fillId="4" borderId="31" xfId="0" applyFont="1" applyFill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5" fillId="0" borderId="32" xfId="0" applyFont="1" applyBorder="1" applyAlignment="1">
      <alignment horizontal="left" vertical="center" wrapText="1"/>
    </xf>
    <xf numFmtId="0" fontId="45" fillId="0" borderId="33" xfId="0" applyFont="1" applyBorder="1" applyAlignment="1">
      <alignment horizontal="left" vertical="center" wrapText="1"/>
    </xf>
    <xf numFmtId="0" fontId="45" fillId="0" borderId="22" xfId="0" applyFont="1" applyBorder="1" applyAlignment="1">
      <alignment horizontal="center" vertical="center" wrapText="1"/>
    </xf>
    <xf numFmtId="0" fontId="45" fillId="0" borderId="16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19" fillId="12" borderId="12" xfId="0" applyFont="1" applyFill="1" applyBorder="1" applyAlignment="1">
      <alignment horizontal="left" vertical="center" wrapText="1"/>
    </xf>
    <xf numFmtId="0" fontId="30" fillId="0" borderId="2" xfId="14" applyFont="1" applyBorder="1" applyAlignment="1">
      <alignment horizontal="center" vertical="center" wrapText="1"/>
    </xf>
    <xf numFmtId="0" fontId="61" fillId="0" borderId="2" xfId="14" applyFont="1" applyBorder="1" applyAlignment="1">
      <alignment vertical="center" wrapText="1"/>
    </xf>
    <xf numFmtId="0" fontId="61" fillId="0" borderId="2" xfId="14" applyFont="1" applyBorder="1" applyAlignment="1">
      <alignment horizontal="center" vertical="center" wrapText="1"/>
    </xf>
    <xf numFmtId="14" fontId="30" fillId="0" borderId="2" xfId="14" applyNumberFormat="1" applyFont="1" applyBorder="1" applyAlignment="1">
      <alignment horizontal="center" vertical="center" wrapText="1"/>
    </xf>
    <xf numFmtId="4" fontId="61" fillId="0" borderId="2" xfId="14" applyNumberFormat="1" applyFont="1" applyBorder="1" applyAlignment="1">
      <alignment vertical="center" wrapText="1"/>
    </xf>
    <xf numFmtId="4" fontId="61" fillId="0" borderId="2" xfId="14" applyNumberFormat="1" applyFont="1" applyBorder="1" applyAlignment="1">
      <alignment horizontal="right" vertical="center" wrapText="1"/>
    </xf>
    <xf numFmtId="9" fontId="61" fillId="0" borderId="2" xfId="15" applyNumberFormat="1" applyFont="1" applyBorder="1" applyAlignment="1" applyProtection="1">
      <alignment horizontal="center" vertical="center" wrapText="1"/>
      <protection locked="0"/>
    </xf>
    <xf numFmtId="14" fontId="62" fillId="0" borderId="2" xfId="14" applyNumberFormat="1" applyFont="1" applyBorder="1" applyAlignment="1">
      <alignment horizontal="center" vertical="center" wrapText="1"/>
    </xf>
    <xf numFmtId="44" fontId="61" fillId="0" borderId="2" xfId="15" applyFont="1" applyBorder="1" applyAlignment="1" applyProtection="1">
      <alignment vertical="center" wrapText="1"/>
      <protection locked="0"/>
    </xf>
    <xf numFmtId="0" fontId="30" fillId="0" borderId="0" xfId="14" applyFont="1"/>
    <xf numFmtId="0" fontId="30" fillId="0" borderId="0" xfId="14" applyFont="1" applyAlignment="1">
      <alignment vertical="center"/>
    </xf>
    <xf numFmtId="44" fontId="62" fillId="0" borderId="0" xfId="15" applyFont="1" applyAlignment="1" applyProtection="1">
      <alignment vertical="center" wrapText="1"/>
      <protection locked="0"/>
    </xf>
    <xf numFmtId="44" fontId="62" fillId="0" borderId="0" xfId="15" applyFont="1" applyAlignment="1" applyProtection="1">
      <alignment horizontal="center" vertical="center" wrapText="1"/>
      <protection locked="0"/>
    </xf>
    <xf numFmtId="0" fontId="62" fillId="0" borderId="0" xfId="14" applyFont="1" applyAlignment="1" applyProtection="1">
      <alignment horizontal="center" vertical="center" wrapText="1"/>
      <protection locked="0"/>
    </xf>
    <xf numFmtId="14" fontId="19" fillId="3" borderId="2" xfId="0" applyNumberFormat="1" applyFont="1" applyFill="1" applyBorder="1" applyAlignment="1" applyProtection="1">
      <alignment horizontal="center" vertical="center" wrapText="1"/>
      <protection locked="0"/>
    </xf>
    <xf numFmtId="166" fontId="19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6" xfId="1" applyFont="1" applyBorder="1" applyAlignment="1">
      <alignment horizontal="left" vertical="center" wrapText="1"/>
    </xf>
    <xf numFmtId="0" fontId="30" fillId="0" borderId="4" xfId="1" applyFont="1" applyBorder="1" applyAlignment="1">
      <alignment horizontal="center" vertical="center" wrapText="1"/>
    </xf>
    <xf numFmtId="0" fontId="30" fillId="0" borderId="3" xfId="1" applyFont="1" applyBorder="1" applyAlignment="1">
      <alignment horizontal="center" vertical="center" wrapText="1"/>
    </xf>
    <xf numFmtId="14" fontId="30" fillId="0" borderId="3" xfId="1" applyNumberFormat="1" applyFont="1" applyBorder="1" applyAlignment="1">
      <alignment horizontal="center" vertical="center" wrapText="1"/>
    </xf>
    <xf numFmtId="4" fontId="30" fillId="0" borderId="3" xfId="1" applyNumberFormat="1" applyFont="1" applyBorder="1" applyAlignment="1">
      <alignment horizontal="center" vertical="center" wrapText="1"/>
    </xf>
    <xf numFmtId="4" fontId="58" fillId="7" borderId="3" xfId="1" applyNumberFormat="1" applyFont="1" applyFill="1" applyBorder="1" applyAlignment="1">
      <alignment horizontal="center" vertical="center" wrapText="1"/>
    </xf>
    <xf numFmtId="4" fontId="58" fillId="0" borderId="2" xfId="1" applyNumberFormat="1" applyFont="1" applyBorder="1" applyAlignment="1">
      <alignment horizontal="center" vertical="center" wrapText="1"/>
    </xf>
    <xf numFmtId="0" fontId="63" fillId="0" borderId="0" xfId="1" applyFont="1" applyAlignment="1" applyProtection="1">
      <alignment vertical="center"/>
      <protection locked="0"/>
    </xf>
    <xf numFmtId="0" fontId="63" fillId="0" borderId="0" xfId="1" applyFont="1" applyAlignment="1">
      <alignment vertical="center"/>
    </xf>
    <xf numFmtId="49" fontId="63" fillId="0" borderId="0" xfId="1" applyNumberFormat="1" applyFont="1" applyAlignment="1" applyProtection="1">
      <alignment vertical="center"/>
      <protection locked="0"/>
    </xf>
    <xf numFmtId="14" fontId="19" fillId="0" borderId="0" xfId="1" applyNumberFormat="1" applyFont="1" applyAlignment="1" applyProtection="1">
      <alignment horizontal="center" vertical="center" wrapText="1"/>
      <protection locked="0"/>
    </xf>
    <xf numFmtId="14" fontId="19" fillId="3" borderId="5" xfId="1" applyNumberFormat="1" applyFont="1" applyFill="1" applyBorder="1" applyAlignment="1" applyProtection="1">
      <alignment horizontal="center" vertical="center" wrapText="1"/>
      <protection locked="0"/>
    </xf>
    <xf numFmtId="166" fontId="19" fillId="3" borderId="5" xfId="1" applyNumberFormat="1" applyFont="1" applyFill="1" applyBorder="1" applyAlignment="1" applyProtection="1">
      <alignment horizontal="center" vertical="center" wrapText="1"/>
      <protection locked="0"/>
    </xf>
    <xf numFmtId="0" fontId="30" fillId="0" borderId="14" xfId="0" applyFont="1" applyBorder="1" applyAlignment="1">
      <alignment vertical="center" wrapText="1"/>
    </xf>
    <xf numFmtId="14" fontId="30" fillId="0" borderId="15" xfId="0" applyNumberFormat="1" applyFont="1" applyBorder="1" applyAlignment="1">
      <alignment horizontal="center" vertical="center" wrapText="1"/>
    </xf>
    <xf numFmtId="165" fontId="30" fillId="0" borderId="15" xfId="0" applyNumberFormat="1" applyFont="1" applyBorder="1" applyAlignment="1">
      <alignment horizontal="center" vertical="center" wrapText="1"/>
    </xf>
    <xf numFmtId="0" fontId="30" fillId="0" borderId="0" xfId="0" applyFont="1" applyAlignment="1" applyProtection="1">
      <alignment vertical="center" wrapText="1"/>
      <protection locked="0"/>
    </xf>
    <xf numFmtId="0" fontId="30" fillId="0" borderId="0" xfId="0" applyFont="1" applyAlignment="1">
      <alignment vertical="center"/>
    </xf>
    <xf numFmtId="14" fontId="19" fillId="0" borderId="13" xfId="0" applyNumberFormat="1" applyFont="1" applyBorder="1" applyAlignment="1" applyProtection="1">
      <alignment horizontal="center" vertical="center" wrapText="1"/>
      <protection locked="0"/>
    </xf>
    <xf numFmtId="0" fontId="30" fillId="0" borderId="15" xfId="0" applyFont="1" applyBorder="1" applyAlignment="1">
      <alignment vertical="center" wrapText="1"/>
    </xf>
    <xf numFmtId="166" fontId="30" fillId="0" borderId="15" xfId="0" applyNumberFormat="1" applyFont="1" applyBorder="1" applyAlignment="1">
      <alignment horizontal="center" vertical="center" wrapText="1"/>
    </xf>
    <xf numFmtId="14" fontId="30" fillId="0" borderId="18" xfId="0" applyNumberFormat="1" applyFont="1" applyBorder="1" applyAlignment="1">
      <alignment horizontal="center" vertical="center" wrapText="1"/>
    </xf>
    <xf numFmtId="165" fontId="30" fillId="0" borderId="18" xfId="0" applyNumberFormat="1" applyFont="1" applyBorder="1" applyAlignment="1">
      <alignment horizontal="center" vertical="center" wrapText="1"/>
    </xf>
    <xf numFmtId="0" fontId="45" fillId="4" borderId="29" xfId="0" applyFont="1" applyFill="1" applyBorder="1" applyAlignment="1">
      <alignment horizontal="center" vertical="center" wrapText="1"/>
    </xf>
    <xf numFmtId="0" fontId="45" fillId="4" borderId="30" xfId="0" applyFont="1" applyFill="1" applyBorder="1" applyAlignment="1">
      <alignment horizontal="center" vertical="center" wrapText="1"/>
    </xf>
    <xf numFmtId="0" fontId="45" fillId="4" borderId="31" xfId="0" applyFont="1" applyFill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0" fillId="0" borderId="0" xfId="0"/>
    <xf numFmtId="0" fontId="30" fillId="0" borderId="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2" fillId="1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0" fillId="13" borderId="0" xfId="1" applyFont="1" applyFill="1" applyAlignment="1">
      <alignment horizontal="left" vertical="center"/>
    </xf>
    <xf numFmtId="0" fontId="19" fillId="3" borderId="1" xfId="1" applyFont="1" applyFill="1" applyBorder="1" applyAlignment="1">
      <alignment horizontal="center" vertical="center" wrapText="1"/>
    </xf>
    <xf numFmtId="0" fontId="19" fillId="3" borderId="11" xfId="1" applyFont="1" applyFill="1" applyBorder="1" applyAlignment="1">
      <alignment horizontal="center" vertical="center" wrapText="1"/>
    </xf>
    <xf numFmtId="0" fontId="19" fillId="3" borderId="5" xfId="1" applyFont="1" applyFill="1" applyBorder="1" applyAlignment="1">
      <alignment horizontal="center" vertical="center" wrapText="1"/>
    </xf>
    <xf numFmtId="0" fontId="19" fillId="3" borderId="2" xfId="1" applyFont="1" applyFill="1" applyBorder="1" applyAlignment="1">
      <alignment horizontal="center" vertical="center" wrapText="1"/>
    </xf>
    <xf numFmtId="0" fontId="19" fillId="3" borderId="8" xfId="1" applyFont="1" applyFill="1" applyBorder="1" applyAlignment="1">
      <alignment horizontal="center" vertical="center" wrapText="1"/>
    </xf>
    <xf numFmtId="0" fontId="19" fillId="3" borderId="4" xfId="1" applyFont="1" applyFill="1" applyBorder="1" applyAlignment="1">
      <alignment horizontal="center" vertical="center" wrapText="1"/>
    </xf>
    <xf numFmtId="0" fontId="19" fillId="3" borderId="7" xfId="1" applyFont="1" applyFill="1" applyBorder="1" applyAlignment="1">
      <alignment horizontal="center" vertical="center" wrapText="1"/>
    </xf>
    <xf numFmtId="0" fontId="19" fillId="3" borderId="6" xfId="1" applyFont="1" applyFill="1" applyBorder="1" applyAlignment="1">
      <alignment horizontal="center" vertical="center" wrapText="1"/>
    </xf>
    <xf numFmtId="0" fontId="19" fillId="3" borderId="17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49" fillId="2" borderId="1" xfId="14" applyFont="1" applyFill="1" applyBorder="1" applyAlignment="1">
      <alignment horizontal="center" vertical="center"/>
    </xf>
    <xf numFmtId="0" fontId="49" fillId="2" borderId="11" xfId="14" applyFont="1" applyFill="1" applyBorder="1" applyAlignment="1">
      <alignment horizontal="center" vertical="center"/>
    </xf>
    <xf numFmtId="0" fontId="49" fillId="2" borderId="5" xfId="14" applyFont="1" applyFill="1" applyBorder="1" applyAlignment="1">
      <alignment horizontal="center" vertical="center"/>
    </xf>
    <xf numFmtId="0" fontId="49" fillId="11" borderId="1" xfId="14" applyFont="1" applyFill="1" applyBorder="1" applyAlignment="1">
      <alignment horizontal="center" vertical="center"/>
    </xf>
    <xf numFmtId="0" fontId="49" fillId="11" borderId="11" xfId="14" applyFont="1" applyFill="1" applyBorder="1" applyAlignment="1">
      <alignment horizontal="center" vertical="center"/>
    </xf>
    <xf numFmtId="0" fontId="49" fillId="11" borderId="5" xfId="14" applyFont="1" applyFill="1" applyBorder="1" applyAlignment="1">
      <alignment horizontal="center" vertical="center"/>
    </xf>
    <xf numFmtId="0" fontId="49" fillId="5" borderId="1" xfId="14" applyFont="1" applyFill="1" applyBorder="1" applyAlignment="1">
      <alignment horizontal="center" vertical="center"/>
    </xf>
    <xf numFmtId="0" fontId="49" fillId="5" borderId="11" xfId="14" applyFont="1" applyFill="1" applyBorder="1" applyAlignment="1">
      <alignment horizontal="center" vertical="center"/>
    </xf>
    <xf numFmtId="0" fontId="49" fillId="5" borderId="5" xfId="14" applyFont="1" applyFill="1" applyBorder="1" applyAlignment="1">
      <alignment horizontal="center" vertical="center"/>
    </xf>
    <xf numFmtId="0" fontId="47" fillId="0" borderId="0" xfId="0" applyFont="1" applyAlignment="1">
      <alignment wrapText="1"/>
    </xf>
    <xf numFmtId="0" fontId="0" fillId="0" borderId="0" xfId="0" applyAlignment="1">
      <alignment wrapText="1"/>
    </xf>
    <xf numFmtId="0" fontId="36" fillId="2" borderId="1" xfId="14" applyFont="1" applyFill="1" applyBorder="1" applyAlignment="1">
      <alignment horizontal="center" vertical="center"/>
    </xf>
    <xf numFmtId="0" fontId="36" fillId="2" borderId="11" xfId="14" applyFont="1" applyFill="1" applyBorder="1" applyAlignment="1">
      <alignment horizontal="center" vertical="center"/>
    </xf>
    <xf numFmtId="0" fontId="36" fillId="2" borderId="5" xfId="14" applyFont="1" applyFill="1" applyBorder="1" applyAlignment="1">
      <alignment horizontal="center" vertical="center"/>
    </xf>
    <xf numFmtId="0" fontId="36" fillId="11" borderId="1" xfId="14" applyFont="1" applyFill="1" applyBorder="1" applyAlignment="1">
      <alignment horizontal="center" vertical="center"/>
    </xf>
    <xf numFmtId="0" fontId="36" fillId="11" borderId="11" xfId="14" applyFont="1" applyFill="1" applyBorder="1" applyAlignment="1">
      <alignment horizontal="center" vertical="center"/>
    </xf>
    <xf numFmtId="0" fontId="36" fillId="11" borderId="5" xfId="14" applyFont="1" applyFill="1" applyBorder="1" applyAlignment="1">
      <alignment horizontal="center" vertical="center"/>
    </xf>
    <xf numFmtId="0" fontId="36" fillId="5" borderId="1" xfId="14" applyFont="1" applyFill="1" applyBorder="1" applyAlignment="1">
      <alignment horizontal="center" vertical="center"/>
    </xf>
    <xf numFmtId="0" fontId="36" fillId="5" borderId="11" xfId="14" applyFont="1" applyFill="1" applyBorder="1" applyAlignment="1">
      <alignment horizontal="center" vertical="center"/>
    </xf>
    <xf numFmtId="0" fontId="36" fillId="5" borderId="5" xfId="14" applyFont="1" applyFill="1" applyBorder="1" applyAlignment="1">
      <alignment horizontal="center" vertical="center"/>
    </xf>
    <xf numFmtId="0" fontId="36" fillId="9" borderId="2" xfId="14" applyFont="1" applyFill="1" applyBorder="1" applyAlignment="1">
      <alignment horizontal="center" vertical="center"/>
    </xf>
    <xf numFmtId="0" fontId="49" fillId="9" borderId="2" xfId="14" applyFont="1" applyFill="1" applyBorder="1" applyAlignment="1">
      <alignment horizontal="center" vertical="center"/>
    </xf>
    <xf numFmtId="0" fontId="36" fillId="3" borderId="2" xfId="14" applyFont="1" applyFill="1" applyBorder="1" applyAlignment="1">
      <alignment horizontal="center" vertical="center"/>
    </xf>
    <xf numFmtId="0" fontId="49" fillId="3" borderId="2" xfId="14" applyFont="1" applyFill="1" applyBorder="1" applyAlignment="1">
      <alignment horizontal="center" vertical="center"/>
    </xf>
    <xf numFmtId="0" fontId="37" fillId="15" borderId="0" xfId="14" applyFont="1" applyFill="1" applyAlignment="1">
      <alignment horizontal="center" vertical="center"/>
    </xf>
    <xf numFmtId="0" fontId="39" fillId="15" borderId="0" xfId="0" applyFont="1" applyFill="1" applyAlignment="1">
      <alignment horizontal="center" vertical="center"/>
    </xf>
    <xf numFmtId="0" fontId="51" fillId="13" borderId="0" xfId="0" applyFont="1" applyFill="1" applyAlignment="1">
      <alignment horizontal="left" vertical="center"/>
    </xf>
    <xf numFmtId="0" fontId="39" fillId="13" borderId="0" xfId="0" applyFont="1" applyFill="1" applyAlignment="1">
      <alignment vertical="center"/>
    </xf>
    <xf numFmtId="0" fontId="40" fillId="0" borderId="0" xfId="1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14" fontId="19" fillId="0" borderId="13" xfId="0" applyNumberFormat="1" applyFont="1" applyBorder="1" applyAlignment="1" applyProtection="1">
      <alignment horizontal="center" vertical="center" wrapText="1"/>
      <protection locked="0"/>
    </xf>
    <xf numFmtId="0" fontId="39" fillId="13" borderId="0" xfId="0" applyFont="1" applyFill="1" applyAlignment="1">
      <alignment horizontal="left" vertical="center"/>
    </xf>
    <xf numFmtId="0" fontId="53" fillId="3" borderId="1" xfId="0" applyFont="1" applyFill="1" applyBorder="1" applyAlignment="1">
      <alignment horizontal="center" vertical="center"/>
    </xf>
    <xf numFmtId="0" fontId="53" fillId="3" borderId="11" xfId="0" applyFont="1" applyFill="1" applyBorder="1" applyAlignment="1">
      <alignment horizontal="center" vertical="center"/>
    </xf>
    <xf numFmtId="0" fontId="53" fillId="3" borderId="5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3" borderId="8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165" fontId="32" fillId="0" borderId="26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14" fontId="30" fillId="0" borderId="34" xfId="0" applyNumberFormat="1" applyFont="1" applyBorder="1" applyAlignment="1">
      <alignment horizontal="center" vertical="center" wrapText="1"/>
    </xf>
    <xf numFmtId="14" fontId="30" fillId="0" borderId="2" xfId="0" applyNumberFormat="1" applyFont="1" applyBorder="1" applyAlignment="1">
      <alignment horizontal="center" vertical="center" wrapText="1"/>
    </xf>
    <xf numFmtId="14" fontId="19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19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16">
    <cellStyle name="Millares 2" xfId="6" xr:uid="{00000000-0005-0000-0000-000000000000}"/>
    <cellStyle name="Millares 3" xfId="8" xr:uid="{00000000-0005-0000-0000-000001000000}"/>
    <cellStyle name="Moneda 2" xfId="15" xr:uid="{00000000-0005-0000-0000-000002000000}"/>
    <cellStyle name="Normal" xfId="0" builtinId="0"/>
    <cellStyle name="Normal 10" xfId="13" xr:uid="{00000000-0005-0000-0000-000004000000}"/>
    <cellStyle name="Normal 11" xfId="14" xr:uid="{00000000-0005-0000-0000-000005000000}"/>
    <cellStyle name="Normal 2" xfId="1" xr:uid="{00000000-0005-0000-0000-000006000000}"/>
    <cellStyle name="Normal 2 2" xfId="5" xr:uid="{00000000-0005-0000-0000-000007000000}"/>
    <cellStyle name="Normal 3" xfId="3" xr:uid="{00000000-0005-0000-0000-000008000000}"/>
    <cellStyle name="Normal 4" xfId="4" xr:uid="{00000000-0005-0000-0000-000009000000}"/>
    <cellStyle name="Normal 4 3 5 2" xfId="2" xr:uid="{00000000-0005-0000-0000-00000A000000}"/>
    <cellStyle name="Normal 5" xfId="7" xr:uid="{00000000-0005-0000-0000-00000B000000}"/>
    <cellStyle name="Normal 6" xfId="9" xr:uid="{00000000-0005-0000-0000-00000C000000}"/>
    <cellStyle name="Normal 7" xfId="10" xr:uid="{00000000-0005-0000-0000-00000D000000}"/>
    <cellStyle name="Normal 8" xfId="11" xr:uid="{00000000-0005-0000-0000-00000E000000}"/>
    <cellStyle name="Normal 9" xfId="12" xr:uid="{00000000-0005-0000-0000-00000F000000}"/>
  </cellStyles>
  <dxfs count="11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microsoft.com/office/2017/06/relationships/rdRichValue" Target="richData/rdrichvalue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22/10/relationships/richValueRel" Target="richData/richValueRel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microsoft.com/office/2017/06/relationships/rdRichValueTypes" Target="richData/rdRichValueTypes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microsoft.com/office/2017/06/relationships/rdRichValueStructure" Target="richData/rdrichvaluestructure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readybox\INVEREADY%20CAPITAL%20COMPANY\5%20-%20FRAS\2010\Facturaci&#243;n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ilvia\AppData\Local\Microsoft\Windows\Temporary%20Internet%20Files\Content.Outlook\HSGAXNKU\Plantillas%20Inveready\Gastos%20INNPACTO%20Anualidad%202012%20v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SDEFE/12_METAVERSO/FAV-010200-2022-0035/FAV-010200-2022-0035_ReqSu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RCELONA"/>
      <sheetName val="TOTAL BCN"/>
      <sheetName val="Datos validación"/>
      <sheetName val="MADRID"/>
      <sheetName val="TOTAL MAD"/>
      <sheetName val="CONSOLIDADO"/>
      <sheetName val="TOTAL_BCN"/>
      <sheetName val="Datos_validación"/>
      <sheetName val="TOTAL_MAD"/>
      <sheetName val="DESPLEGABLES"/>
      <sheetName val="DESPLEGABLE"/>
    </sheetNames>
    <sheetDataSet>
      <sheetData sheetId="0" refreshError="1"/>
      <sheetData sheetId="1" refreshError="1"/>
      <sheetData sheetId="2">
        <row r="3">
          <cell r="D3" t="str">
            <v>Avanza I+D</v>
          </cell>
        </row>
        <row r="4">
          <cell r="D4" t="str">
            <v>Ayudas contratación</v>
          </cell>
        </row>
        <row r="5">
          <cell r="D5" t="str">
            <v>Ayudas otras CCAA</v>
          </cell>
        </row>
        <row r="6">
          <cell r="D6" t="str">
            <v>Capital</v>
          </cell>
        </row>
        <row r="7">
          <cell r="D7" t="str">
            <v>CDTI-I+D</v>
          </cell>
        </row>
        <row r="8">
          <cell r="D8" t="str">
            <v>CIDEM I+D</v>
          </cell>
        </row>
        <row r="9">
          <cell r="D9" t="str">
            <v>Consultoría - corporate</v>
          </cell>
        </row>
        <row r="10">
          <cell r="D10" t="str">
            <v>Consultoría - fijo mensual</v>
          </cell>
        </row>
        <row r="11">
          <cell r="D11" t="str">
            <v>Consultoría legal, financiera</v>
          </cell>
        </row>
        <row r="12">
          <cell r="D12" t="str">
            <v>Créditos privados</v>
          </cell>
        </row>
        <row r="13">
          <cell r="D13" t="str">
            <v>ENISA</v>
          </cell>
        </row>
        <row r="14">
          <cell r="D14" t="str">
            <v>Estrategia financiera</v>
          </cell>
        </row>
        <row r="15">
          <cell r="D15" t="str">
            <v>Estudios</v>
          </cell>
        </row>
        <row r="16">
          <cell r="D16" t="str">
            <v>Formación</v>
          </cell>
        </row>
        <row r="17">
          <cell r="D17" t="str">
            <v>Incentivos fiscales</v>
          </cell>
        </row>
        <row r="18">
          <cell r="D18" t="str">
            <v>Innocash</v>
          </cell>
        </row>
        <row r="19">
          <cell r="D19" t="str">
            <v>Innpacto</v>
          </cell>
        </row>
        <row r="20">
          <cell r="D20" t="str">
            <v>NEBT</v>
          </cell>
        </row>
        <row r="21">
          <cell r="D21" t="str">
            <v>NEOTEC</v>
          </cell>
        </row>
        <row r="22">
          <cell r="D22" t="str">
            <v>Otras ayudas Cataluña</v>
          </cell>
        </row>
        <row r="23">
          <cell r="D23" t="str">
            <v>Otras ayudas nacionales</v>
          </cell>
        </row>
        <row r="24">
          <cell r="D24" t="str">
            <v>Otros servicios</v>
          </cell>
        </row>
        <row r="25">
          <cell r="D25" t="str">
            <v>Outliers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3">
          <cell r="D3" t="str">
            <v>Avanza I+D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desplegables"/>
      <sheetName val="Tablas resumen"/>
      <sheetName val="Detalle Personal"/>
      <sheetName val="Coeficiente SS"/>
      <sheetName val="Gastos Personal"/>
      <sheetName val="Facturas"/>
      <sheetName val="Contratos"/>
      <sheetName val="Aparatos y equipos"/>
      <sheetName val="Viajes"/>
      <sheetName val="Costes Indirectos"/>
      <sheetName val="Reintegros"/>
      <sheetName val="PERSONAL"/>
    </sheetNames>
    <sheetDataSet>
      <sheetData sheetId="0">
        <row r="7">
          <cell r="B7" t="str">
            <v>Auditoría de Cuentas</v>
          </cell>
          <cell r="C7" t="str">
            <v>Hoja liquidación viajes</v>
          </cell>
        </row>
        <row r="8">
          <cell r="B8" t="str">
            <v>Consultoría</v>
          </cell>
          <cell r="C8" t="str">
            <v>Nota interna cargo/Albarán</v>
          </cell>
        </row>
        <row r="9">
          <cell r="B9" t="str">
            <v>Generación de patentes</v>
          </cell>
          <cell r="C9" t="str">
            <v>Recibos/Tickets</v>
          </cell>
        </row>
        <row r="10">
          <cell r="B10" t="str">
            <v>Materiales</v>
          </cell>
        </row>
        <row r="11">
          <cell r="B11" t="str">
            <v>Contratos y asistencia técnica</v>
          </cell>
        </row>
        <row r="12">
          <cell r="B12" t="str">
            <v>Subcontratación</v>
          </cell>
        </row>
      </sheetData>
      <sheetData sheetId="1" refreshError="1"/>
      <sheetData sheetId="2">
        <row r="5">
          <cell r="B5">
            <v>2012</v>
          </cell>
        </row>
      </sheetData>
      <sheetData sheetId="3" refreshError="1"/>
      <sheetData sheetId="4"/>
      <sheetData sheetId="5"/>
      <sheetData sheetId="6" refreshError="1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list"/>
      <sheetName val="Cabecera"/>
      <sheetName val="Informe Economico"/>
      <sheetName val="Gastos Personal"/>
      <sheetName val="Subcontrataciones"/>
      <sheetName val="Costes_Indirectos y Auditor"/>
      <sheetName val="Horas trabajadas de personal"/>
      <sheetName val="Horas_Personal"/>
      <sheetName val="Mod_Cost_Instrumental_material"/>
      <sheetName val="Mod_Coste_Amortizacion"/>
      <sheetName val="Mod_Servicios_Asesor_Innov"/>
      <sheetName val="Mod_Servicios_Apoyo_Innov"/>
      <sheetName val="Mod_Costes_Invest_Patente_Licen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Y41"/>
  <sheetViews>
    <sheetView showGridLines="0" tabSelected="1" zoomScale="50" zoomScaleNormal="50" workbookViewId="0">
      <selection activeCell="C42" sqref="C42"/>
    </sheetView>
  </sheetViews>
  <sheetFormatPr baseColWidth="10" defaultRowHeight="13.2" x14ac:dyDescent="0.25"/>
  <cols>
    <col min="1" max="1" width="5.77734375" customWidth="1"/>
    <col min="2" max="2" width="23.5546875" customWidth="1"/>
    <col min="3" max="3" width="57.33203125" customWidth="1"/>
    <col min="4" max="6" width="30.6640625" customWidth="1"/>
    <col min="7" max="7" width="14.44140625" customWidth="1"/>
    <col min="8" max="10" width="25.77734375" customWidth="1"/>
    <col min="11" max="11" width="19.77734375" customWidth="1"/>
    <col min="12" max="12" width="10.109375" customWidth="1"/>
    <col min="13" max="15" width="16.77734375" customWidth="1"/>
    <col min="16" max="16" width="15" customWidth="1"/>
  </cols>
  <sheetData>
    <row r="2" spans="2:25" ht="52.95" customHeight="1" x14ac:dyDescent="0.25">
      <c r="B2" s="185" t="e" vm="1">
        <v>#VALUE!</v>
      </c>
      <c r="C2" s="185"/>
      <c r="D2" s="185"/>
      <c r="E2" s="185"/>
    </row>
    <row r="3" spans="2:25" ht="12.45" customHeight="1" x14ac:dyDescent="0.25"/>
    <row r="4" spans="2:25" ht="21" x14ac:dyDescent="0.25">
      <c r="B4" s="99"/>
      <c r="C4" s="189" t="s">
        <v>134</v>
      </c>
      <c r="D4" s="190"/>
      <c r="E4" s="190"/>
      <c r="F4" s="190"/>
    </row>
    <row r="5" spans="2:25" ht="12.45" customHeight="1" x14ac:dyDescent="0.25"/>
    <row r="6" spans="2:25" s="25" customFormat="1" ht="25.05" customHeight="1" x14ac:dyDescent="0.25">
      <c r="C6" s="63" t="s">
        <v>132</v>
      </c>
      <c r="D6" s="186"/>
      <c r="E6" s="187"/>
      <c r="F6" s="188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</row>
    <row r="7" spans="2:25" ht="25.05" customHeight="1" x14ac:dyDescent="0.25">
      <c r="B7" s="8"/>
      <c r="C7" s="64" t="s">
        <v>133</v>
      </c>
      <c r="D7" s="186" t="s">
        <v>147</v>
      </c>
      <c r="E7" s="187"/>
      <c r="F7" s="188"/>
    </row>
    <row r="8" spans="2:25" ht="25.05" customHeight="1" x14ac:dyDescent="0.25">
      <c r="B8" s="8"/>
      <c r="C8" s="63" t="s">
        <v>12</v>
      </c>
      <c r="D8" s="186"/>
      <c r="E8" s="187"/>
      <c r="F8" s="188"/>
    </row>
    <row r="9" spans="2:25" ht="25.05" customHeight="1" x14ac:dyDescent="0.25">
      <c r="B9" s="8"/>
      <c r="C9" s="64" t="s">
        <v>13</v>
      </c>
      <c r="D9" s="186"/>
      <c r="E9" s="187"/>
      <c r="F9" s="188"/>
    </row>
    <row r="10" spans="2:25" ht="25.05" customHeight="1" x14ac:dyDescent="0.25">
      <c r="B10" s="8"/>
      <c r="C10" s="63" t="s">
        <v>122</v>
      </c>
      <c r="D10" s="186"/>
      <c r="E10" s="187"/>
      <c r="F10" s="188"/>
    </row>
    <row r="11" spans="2:25" ht="25.05" customHeight="1" x14ac:dyDescent="0.25">
      <c r="B11" s="8"/>
      <c r="C11" s="64" t="s">
        <v>15</v>
      </c>
      <c r="D11" s="124"/>
      <c r="E11" s="42" t="s">
        <v>16</v>
      </c>
      <c r="F11" s="125"/>
    </row>
    <row r="12" spans="2:25" ht="25.05" customHeight="1" x14ac:dyDescent="0.25">
      <c r="B12" s="8"/>
      <c r="C12" s="64" t="s">
        <v>14</v>
      </c>
      <c r="D12" s="186"/>
      <c r="E12" s="187"/>
      <c r="F12" s="188"/>
    </row>
    <row r="13" spans="2:25" x14ac:dyDescent="0.25">
      <c r="B13" s="8"/>
      <c r="C13" s="12"/>
      <c r="D13" s="12"/>
      <c r="E13" s="8"/>
      <c r="F13" s="8"/>
    </row>
    <row r="14" spans="2:25" ht="21" x14ac:dyDescent="0.25">
      <c r="B14" s="99"/>
      <c r="C14" s="189" t="s">
        <v>135</v>
      </c>
      <c r="D14" s="190"/>
      <c r="E14" s="190"/>
      <c r="F14" s="190"/>
    </row>
    <row r="15" spans="2:25" ht="14.4" thickBot="1" x14ac:dyDescent="0.35">
      <c r="B15" s="13"/>
      <c r="C15" s="13"/>
      <c r="D15" s="13"/>
      <c r="E15" s="13"/>
      <c r="F15" s="13"/>
    </row>
    <row r="16" spans="2:25" ht="72.599999999999994" thickBot="1" x14ac:dyDescent="0.35">
      <c r="B16" s="13"/>
      <c r="C16" s="114" t="s">
        <v>158</v>
      </c>
      <c r="D16" s="109" t="s">
        <v>127</v>
      </c>
      <c r="E16" s="109" t="s">
        <v>30</v>
      </c>
      <c r="F16" s="109" t="s">
        <v>17</v>
      </c>
    </row>
    <row r="17" spans="2:6" ht="40.049999999999997" customHeight="1" thickBot="1" x14ac:dyDescent="0.3">
      <c r="B17" s="101" t="s">
        <v>141</v>
      </c>
      <c r="C17" s="102" t="s">
        <v>8</v>
      </c>
      <c r="D17" s="126"/>
      <c r="E17" s="126"/>
      <c r="F17" s="126"/>
    </row>
    <row r="18" spans="2:6" ht="40.049999999999997" customHeight="1" x14ac:dyDescent="0.25">
      <c r="B18" s="182" t="s">
        <v>142</v>
      </c>
      <c r="C18" s="104" t="s">
        <v>18</v>
      </c>
      <c r="D18" s="127"/>
      <c r="E18" s="127"/>
      <c r="F18" s="127"/>
    </row>
    <row r="19" spans="2:6" ht="40.049999999999997" customHeight="1" thickBot="1" x14ac:dyDescent="0.3">
      <c r="B19" s="183"/>
      <c r="C19" s="92" t="s">
        <v>19</v>
      </c>
      <c r="D19" s="128"/>
      <c r="E19" s="128"/>
      <c r="F19" s="128"/>
    </row>
    <row r="20" spans="2:6" ht="40.049999999999997" customHeight="1" thickBot="1" x14ac:dyDescent="0.3">
      <c r="B20" s="101" t="s">
        <v>143</v>
      </c>
      <c r="C20" s="105" t="s">
        <v>139</v>
      </c>
      <c r="D20" s="126"/>
      <c r="E20" s="126"/>
      <c r="F20" s="126"/>
    </row>
    <row r="21" spans="2:6" ht="40.049999999999997" customHeight="1" thickBot="1" x14ac:dyDescent="0.3">
      <c r="B21" s="182" t="s">
        <v>144</v>
      </c>
      <c r="C21" s="139" t="s">
        <v>149</v>
      </c>
      <c r="D21" s="110">
        <f t="shared" ref="D21:E21" si="0">D22+D23+D24</f>
        <v>0</v>
      </c>
      <c r="E21" s="110">
        <f t="shared" si="0"/>
        <v>0</v>
      </c>
      <c r="F21" s="110">
        <f>F22+F23+F24</f>
        <v>0</v>
      </c>
    </row>
    <row r="22" spans="2:6" ht="40.049999999999997" customHeight="1" x14ac:dyDescent="0.25">
      <c r="B22" s="184"/>
      <c r="C22" s="62" t="s">
        <v>22</v>
      </c>
      <c r="D22" s="129"/>
      <c r="E22" s="129"/>
      <c r="F22" s="129"/>
    </row>
    <row r="23" spans="2:6" ht="40.049999999999997" customHeight="1" x14ac:dyDescent="0.25">
      <c r="B23" s="184"/>
      <c r="C23" s="62" t="s">
        <v>150</v>
      </c>
      <c r="D23" s="129"/>
      <c r="E23" s="129"/>
      <c r="F23" s="129"/>
    </row>
    <row r="24" spans="2:6" ht="40.049999999999997" customHeight="1" thickBot="1" x14ac:dyDescent="0.3">
      <c r="B24" s="183"/>
      <c r="C24" s="107" t="s">
        <v>151</v>
      </c>
      <c r="D24" s="128"/>
      <c r="E24" s="128"/>
      <c r="F24" s="128"/>
    </row>
    <row r="25" spans="2:6" ht="40.049999999999997" customHeight="1" x14ac:dyDescent="0.25">
      <c r="B25" s="182" t="s">
        <v>145</v>
      </c>
      <c r="C25" s="106" t="s">
        <v>20</v>
      </c>
      <c r="D25" s="127"/>
      <c r="E25" s="127"/>
      <c r="F25" s="127"/>
    </row>
    <row r="26" spans="2:6" ht="40.049999999999997" customHeight="1" thickBot="1" x14ac:dyDescent="0.3">
      <c r="B26" s="183"/>
      <c r="C26" s="92" t="s">
        <v>21</v>
      </c>
      <c r="D26" s="128"/>
      <c r="E26" s="128"/>
      <c r="F26" s="128"/>
    </row>
    <row r="27" spans="2:6" ht="40.049999999999997" customHeight="1" thickBot="1" x14ac:dyDescent="0.3">
      <c r="B27" s="103" t="s">
        <v>146</v>
      </c>
      <c r="C27" s="108" t="s">
        <v>152</v>
      </c>
      <c r="D27" s="128"/>
      <c r="E27" s="128"/>
      <c r="F27" s="128"/>
    </row>
    <row r="28" spans="2:6" ht="40.049999999999997" customHeight="1" thickBot="1" x14ac:dyDescent="0.3">
      <c r="B28" s="103" t="s">
        <v>148</v>
      </c>
      <c r="C28" s="108" t="s">
        <v>153</v>
      </c>
      <c r="D28" s="246"/>
      <c r="E28" s="246"/>
      <c r="F28" s="246">
        <f>'Impuestos Indirectos'!J12</f>
        <v>0</v>
      </c>
    </row>
    <row r="29" spans="2:6" ht="34.950000000000003" customHeight="1" thickBot="1" x14ac:dyDescent="0.3">
      <c r="C29" s="34" t="s">
        <v>7</v>
      </c>
      <c r="D29" s="111">
        <f>SUM(D17+D18+D19+D20+D22+D23+D24+D25+D26+D27+D28)</f>
        <v>0</v>
      </c>
      <c r="E29" s="111">
        <f t="shared" ref="E29:F29" si="1">SUM(E17+E18+E19+E20+E22+E23+E24+E25+E26+E27+E28)</f>
        <v>0</v>
      </c>
      <c r="F29" s="111">
        <f t="shared" si="1"/>
        <v>0</v>
      </c>
    </row>
    <row r="30" spans="2:6" s="35" customFormat="1" ht="13.8" x14ac:dyDescent="0.3">
      <c r="E30" s="37"/>
      <c r="F30" s="38"/>
    </row>
    <row r="31" spans="2:6" ht="13.8" thickBot="1" x14ac:dyDescent="0.3"/>
    <row r="32" spans="2:6" s="61" customFormat="1" ht="19.95" customHeight="1" x14ac:dyDescent="0.25">
      <c r="C32" s="94" t="s">
        <v>40</v>
      </c>
      <c r="D32" s="97" t="e">
        <f>D27/D29</f>
        <v>#DIV/0!</v>
      </c>
      <c r="E32" s="97" t="e">
        <f t="shared" ref="E32:F32" si="2">E27/E29</f>
        <v>#DIV/0!</v>
      </c>
      <c r="F32" s="97" t="e">
        <f t="shared" si="2"/>
        <v>#DIV/0!</v>
      </c>
    </row>
    <row r="33" spans="3:6" ht="19.95" customHeight="1" x14ac:dyDescent="0.25">
      <c r="C33" s="95" t="s">
        <v>41</v>
      </c>
      <c r="D33" s="93" t="e">
        <f>D21/D29</f>
        <v>#DIV/0!</v>
      </c>
      <c r="E33" s="93" t="e">
        <f t="shared" ref="E33:F33" si="3">E21/E29</f>
        <v>#DIV/0!</v>
      </c>
      <c r="F33" s="93" t="e">
        <f t="shared" si="3"/>
        <v>#DIV/0!</v>
      </c>
    </row>
    <row r="34" spans="3:6" ht="19.95" customHeight="1" x14ac:dyDescent="0.25">
      <c r="C34" s="95" t="s">
        <v>123</v>
      </c>
      <c r="D34" s="93" t="e">
        <f>D23/D21</f>
        <v>#DIV/0!</v>
      </c>
      <c r="E34" s="93" t="e">
        <f t="shared" ref="E34:F34" si="4">E23/E21</f>
        <v>#DIV/0!</v>
      </c>
      <c r="F34" s="93" t="e">
        <f t="shared" si="4"/>
        <v>#DIV/0!</v>
      </c>
    </row>
    <row r="35" spans="3:6" ht="19.95" customHeight="1" thickBot="1" x14ac:dyDescent="0.3">
      <c r="C35" s="96" t="s">
        <v>124</v>
      </c>
      <c r="D35" s="98" t="e">
        <f>D24/D21</f>
        <v>#DIV/0!</v>
      </c>
      <c r="E35" s="98" t="e">
        <f t="shared" ref="E35:F35" si="5">E24/E21</f>
        <v>#DIV/0!</v>
      </c>
      <c r="F35" s="98" t="e">
        <f t="shared" si="5"/>
        <v>#DIV/0!</v>
      </c>
    </row>
    <row r="37" spans="3:6" ht="16.2" x14ac:dyDescent="0.3">
      <c r="C37" s="112" t="s">
        <v>154</v>
      </c>
    </row>
    <row r="38" spans="3:6" ht="16.2" x14ac:dyDescent="0.3">
      <c r="C38" s="112" t="s">
        <v>155</v>
      </c>
    </row>
    <row r="39" spans="3:6" ht="16.2" x14ac:dyDescent="0.3">
      <c r="C39" s="112" t="s">
        <v>156</v>
      </c>
    </row>
    <row r="40" spans="3:6" ht="16.2" x14ac:dyDescent="0.3">
      <c r="C40" s="113" t="s">
        <v>157</v>
      </c>
    </row>
    <row r="41" spans="3:6" ht="16.2" x14ac:dyDescent="0.3">
      <c r="C41" s="123" t="s">
        <v>188</v>
      </c>
    </row>
  </sheetData>
  <mergeCells count="12">
    <mergeCell ref="B18:B19"/>
    <mergeCell ref="B21:B24"/>
    <mergeCell ref="B25:B26"/>
    <mergeCell ref="B2:E2"/>
    <mergeCell ref="D12:F12"/>
    <mergeCell ref="C14:F14"/>
    <mergeCell ref="C4:F4"/>
    <mergeCell ref="D8:F8"/>
    <mergeCell ref="D6:F6"/>
    <mergeCell ref="D7:F7"/>
    <mergeCell ref="D9:F9"/>
    <mergeCell ref="D10:F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A3095-6BC4-4E13-8607-8ECBF6831563}">
  <dimension ref="A2:I35"/>
  <sheetViews>
    <sheetView showGridLines="0" zoomScale="60" zoomScaleNormal="60" workbookViewId="0">
      <selection activeCell="A35" sqref="A35"/>
    </sheetView>
  </sheetViews>
  <sheetFormatPr baseColWidth="10" defaultRowHeight="13.2" x14ac:dyDescent="0.25"/>
  <cols>
    <col min="1" max="1" width="5.6640625" customWidth="1"/>
    <col min="2" max="2" width="181.77734375" customWidth="1"/>
    <col min="3" max="3" width="12.21875" customWidth="1"/>
    <col min="4" max="4" width="140.109375" customWidth="1"/>
    <col min="5" max="9" width="25.77734375" customWidth="1"/>
    <col min="10" max="10" width="19.77734375" customWidth="1"/>
    <col min="11" max="11" width="10.109375" customWidth="1"/>
    <col min="12" max="14" width="16.77734375" customWidth="1"/>
    <col min="15" max="15" width="15" customWidth="1"/>
  </cols>
  <sheetData>
    <row r="2" spans="1:9" ht="52.95" customHeight="1" x14ac:dyDescent="0.25">
      <c r="B2" t="e" vm="1">
        <v>#VALUE!</v>
      </c>
    </row>
    <row r="3" spans="1:9" ht="13.8" thickBot="1" x14ac:dyDescent="0.3"/>
    <row r="4" spans="1:9" ht="21.6" thickBot="1" x14ac:dyDescent="0.3">
      <c r="A4" s="88"/>
      <c r="B4" s="88" t="s">
        <v>115</v>
      </c>
      <c r="C4" s="87" t="s">
        <v>91</v>
      </c>
      <c r="D4" s="88" t="s">
        <v>92</v>
      </c>
    </row>
    <row r="5" spans="1:9" ht="14.4" thickBot="1" x14ac:dyDescent="0.35">
      <c r="A5" s="13"/>
      <c r="B5" s="13"/>
      <c r="C5" s="13"/>
      <c r="D5" s="13"/>
      <c r="E5" s="13"/>
    </row>
    <row r="6" spans="1:9" s="86" customFormat="1" ht="25.05" customHeight="1" x14ac:dyDescent="0.25">
      <c r="A6" s="179">
        <v>1</v>
      </c>
      <c r="B6" s="130" t="s">
        <v>79</v>
      </c>
      <c r="C6" s="136"/>
      <c r="D6" s="133"/>
      <c r="I6"/>
    </row>
    <row r="7" spans="1:9" ht="25.05" customHeight="1" x14ac:dyDescent="0.25">
      <c r="A7" s="180">
        <f>A6+1</f>
        <v>2</v>
      </c>
      <c r="B7" s="131" t="s">
        <v>80</v>
      </c>
      <c r="C7" s="137"/>
      <c r="D7" s="134"/>
    </row>
    <row r="8" spans="1:9" ht="25.05" customHeight="1" x14ac:dyDescent="0.25">
      <c r="A8" s="180">
        <f t="shared" ref="A8:A35" si="0">A7+1</f>
        <v>3</v>
      </c>
      <c r="B8" s="131" t="s">
        <v>81</v>
      </c>
      <c r="C8" s="137"/>
      <c r="D8" s="134"/>
    </row>
    <row r="9" spans="1:9" ht="25.05" customHeight="1" x14ac:dyDescent="0.25">
      <c r="A9" s="180">
        <f t="shared" si="0"/>
        <v>4</v>
      </c>
      <c r="B9" s="131" t="s">
        <v>82</v>
      </c>
      <c r="C9" s="137"/>
      <c r="D9" s="134"/>
    </row>
    <row r="10" spans="1:9" ht="25.05" customHeight="1" x14ac:dyDescent="0.25">
      <c r="A10" s="180">
        <f t="shared" si="0"/>
        <v>5</v>
      </c>
      <c r="B10" s="131" t="s">
        <v>78</v>
      </c>
      <c r="C10" s="137"/>
      <c r="D10" s="134"/>
    </row>
    <row r="11" spans="1:9" ht="25.05" customHeight="1" x14ac:dyDescent="0.25">
      <c r="A11" s="180">
        <f>A10+1</f>
        <v>6</v>
      </c>
      <c r="B11" s="131" t="s">
        <v>83</v>
      </c>
      <c r="C11" s="137"/>
      <c r="D11" s="134"/>
    </row>
    <row r="12" spans="1:9" ht="25.05" customHeight="1" x14ac:dyDescent="0.25">
      <c r="A12" s="180">
        <f t="shared" si="0"/>
        <v>7</v>
      </c>
      <c r="B12" s="131" t="s">
        <v>162</v>
      </c>
      <c r="C12" s="137"/>
      <c r="D12" s="134"/>
    </row>
    <row r="13" spans="1:9" ht="25.05" customHeight="1" x14ac:dyDescent="0.25">
      <c r="A13" s="180">
        <f t="shared" si="0"/>
        <v>8</v>
      </c>
      <c r="B13" s="131" t="s">
        <v>84</v>
      </c>
      <c r="C13" s="137"/>
      <c r="D13" s="134"/>
    </row>
    <row r="14" spans="1:9" ht="25.05" customHeight="1" x14ac:dyDescent="0.25">
      <c r="A14" s="180">
        <f t="shared" si="0"/>
        <v>9</v>
      </c>
      <c r="B14" s="131" t="s">
        <v>166</v>
      </c>
      <c r="C14" s="137"/>
      <c r="D14" s="134"/>
    </row>
    <row r="15" spans="1:9" ht="25.05" customHeight="1" x14ac:dyDescent="0.25">
      <c r="A15" s="180">
        <f t="shared" si="0"/>
        <v>10</v>
      </c>
      <c r="B15" s="131" t="s">
        <v>163</v>
      </c>
      <c r="C15" s="137"/>
      <c r="D15" s="134"/>
    </row>
    <row r="16" spans="1:9" ht="25.05" customHeight="1" x14ac:dyDescent="0.25">
      <c r="A16" s="180">
        <f t="shared" si="0"/>
        <v>11</v>
      </c>
      <c r="B16" s="131" t="s">
        <v>94</v>
      </c>
      <c r="C16" s="137"/>
      <c r="D16" s="134"/>
    </row>
    <row r="17" spans="1:4" ht="25.05" customHeight="1" x14ac:dyDescent="0.25">
      <c r="A17" s="180">
        <f t="shared" si="0"/>
        <v>12</v>
      </c>
      <c r="B17" s="131" t="s">
        <v>95</v>
      </c>
      <c r="C17" s="137"/>
      <c r="D17" s="134"/>
    </row>
    <row r="18" spans="1:4" ht="25.05" customHeight="1" x14ac:dyDescent="0.25">
      <c r="A18" s="180">
        <f t="shared" si="0"/>
        <v>13</v>
      </c>
      <c r="B18" s="131" t="s">
        <v>128</v>
      </c>
      <c r="C18" s="137"/>
      <c r="D18" s="134"/>
    </row>
    <row r="19" spans="1:4" ht="25.05" customHeight="1" x14ac:dyDescent="0.25">
      <c r="A19" s="180">
        <f t="shared" si="0"/>
        <v>14</v>
      </c>
      <c r="B19" s="131" t="s">
        <v>179</v>
      </c>
      <c r="C19" s="137"/>
      <c r="D19" s="134"/>
    </row>
    <row r="20" spans="1:4" ht="25.05" customHeight="1" x14ac:dyDescent="0.25">
      <c r="A20" s="180">
        <f t="shared" si="0"/>
        <v>15</v>
      </c>
      <c r="B20" s="131" t="s">
        <v>180</v>
      </c>
      <c r="C20" s="137"/>
      <c r="D20" s="134"/>
    </row>
    <row r="21" spans="1:4" ht="25.05" customHeight="1" x14ac:dyDescent="0.25">
      <c r="A21" s="180">
        <f t="shared" si="0"/>
        <v>16</v>
      </c>
      <c r="B21" s="131" t="s">
        <v>96</v>
      </c>
      <c r="C21" s="137"/>
      <c r="D21" s="134"/>
    </row>
    <row r="22" spans="1:4" ht="25.05" customHeight="1" x14ac:dyDescent="0.25">
      <c r="A22" s="180">
        <f t="shared" si="0"/>
        <v>17</v>
      </c>
      <c r="B22" s="131" t="s">
        <v>85</v>
      </c>
      <c r="C22" s="137"/>
      <c r="D22" s="134"/>
    </row>
    <row r="23" spans="1:4" ht="25.05" customHeight="1" x14ac:dyDescent="0.25">
      <c r="A23" s="180">
        <f t="shared" si="0"/>
        <v>18</v>
      </c>
      <c r="B23" s="131" t="s">
        <v>97</v>
      </c>
      <c r="C23" s="137"/>
      <c r="D23" s="134"/>
    </row>
    <row r="24" spans="1:4" ht="25.05" customHeight="1" x14ac:dyDescent="0.25">
      <c r="A24" s="180">
        <f t="shared" si="0"/>
        <v>19</v>
      </c>
      <c r="B24" s="131" t="s">
        <v>98</v>
      </c>
      <c r="C24" s="137"/>
      <c r="D24" s="134"/>
    </row>
    <row r="25" spans="1:4" ht="25.05" customHeight="1" x14ac:dyDescent="0.25">
      <c r="A25" s="180">
        <f t="shared" si="0"/>
        <v>20</v>
      </c>
      <c r="B25" s="131" t="s">
        <v>86</v>
      </c>
      <c r="C25" s="137"/>
      <c r="D25" s="134"/>
    </row>
    <row r="26" spans="1:4" ht="25.05" customHeight="1" x14ac:dyDescent="0.25">
      <c r="A26" s="180">
        <f t="shared" si="0"/>
        <v>21</v>
      </c>
      <c r="B26" s="131" t="s">
        <v>87</v>
      </c>
      <c r="C26" s="137"/>
      <c r="D26" s="134"/>
    </row>
    <row r="27" spans="1:4" ht="25.05" customHeight="1" x14ac:dyDescent="0.25">
      <c r="A27" s="180">
        <f t="shared" si="0"/>
        <v>22</v>
      </c>
      <c r="B27" s="131" t="s">
        <v>88</v>
      </c>
      <c r="C27" s="137"/>
      <c r="D27" s="134"/>
    </row>
    <row r="28" spans="1:4" ht="25.05" customHeight="1" x14ac:dyDescent="0.25">
      <c r="A28" s="180">
        <f t="shared" si="0"/>
        <v>23</v>
      </c>
      <c r="B28" s="131" t="s">
        <v>89</v>
      </c>
      <c r="C28" s="137"/>
      <c r="D28" s="134"/>
    </row>
    <row r="29" spans="1:4" ht="25.05" customHeight="1" x14ac:dyDescent="0.25">
      <c r="A29" s="180">
        <f t="shared" si="0"/>
        <v>24</v>
      </c>
      <c r="B29" s="131" t="s">
        <v>178</v>
      </c>
      <c r="C29" s="137"/>
      <c r="D29" s="134"/>
    </row>
    <row r="30" spans="1:4" ht="25.05" customHeight="1" x14ac:dyDescent="0.25">
      <c r="A30" s="180">
        <f t="shared" si="0"/>
        <v>25</v>
      </c>
      <c r="B30" s="131" t="s">
        <v>136</v>
      </c>
      <c r="C30" s="137"/>
      <c r="D30" s="134"/>
    </row>
    <row r="31" spans="1:4" ht="25.05" customHeight="1" x14ac:dyDescent="0.25">
      <c r="A31" s="180">
        <f t="shared" si="0"/>
        <v>26</v>
      </c>
      <c r="B31" s="131" t="s">
        <v>137</v>
      </c>
      <c r="C31" s="137"/>
      <c r="D31" s="134"/>
    </row>
    <row r="32" spans="1:4" ht="25.05" customHeight="1" x14ac:dyDescent="0.25">
      <c r="A32" s="180">
        <f t="shared" si="0"/>
        <v>27</v>
      </c>
      <c r="B32" s="131" t="s">
        <v>164</v>
      </c>
      <c r="C32" s="137"/>
      <c r="D32" s="134"/>
    </row>
    <row r="33" spans="1:4" ht="25.05" customHeight="1" x14ac:dyDescent="0.25">
      <c r="A33" s="180">
        <f t="shared" si="0"/>
        <v>28</v>
      </c>
      <c r="B33" s="131" t="s">
        <v>129</v>
      </c>
      <c r="C33" s="137"/>
      <c r="D33" s="134"/>
    </row>
    <row r="34" spans="1:4" ht="25.05" customHeight="1" x14ac:dyDescent="0.25">
      <c r="A34" s="180">
        <f t="shared" si="0"/>
        <v>29</v>
      </c>
      <c r="B34" s="131" t="s">
        <v>90</v>
      </c>
      <c r="C34" s="137"/>
      <c r="D34" s="134"/>
    </row>
    <row r="35" spans="1:4" ht="25.05" customHeight="1" thickBot="1" x14ac:dyDescent="0.3">
      <c r="A35" s="181">
        <f t="shared" si="0"/>
        <v>30</v>
      </c>
      <c r="B35" s="132" t="s">
        <v>93</v>
      </c>
      <c r="C35" s="138"/>
      <c r="D35" s="13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Z14"/>
  <sheetViews>
    <sheetView showGridLines="0" zoomScale="50" zoomScaleNormal="50" workbookViewId="0">
      <selection activeCell="F20" sqref="F20"/>
    </sheetView>
  </sheetViews>
  <sheetFormatPr baseColWidth="10" defaultColWidth="11.44140625" defaultRowHeight="11.4" x14ac:dyDescent="0.25"/>
  <cols>
    <col min="1" max="3" width="41.6640625" style="29" customWidth="1"/>
    <col min="4" max="10" width="20.6640625" style="29" customWidth="1"/>
    <col min="11" max="12" width="19.6640625" style="16" customWidth="1"/>
    <col min="13" max="14" width="19.6640625" style="29" customWidth="1"/>
    <col min="15" max="15" width="18.77734375" style="29" customWidth="1"/>
    <col min="16" max="16" width="12.77734375" style="16" customWidth="1"/>
    <col min="17" max="17" width="20.6640625" style="16" customWidth="1"/>
    <col min="18" max="36" width="16.44140625" style="16" customWidth="1"/>
    <col min="37" max="37" width="12.6640625" style="28" customWidth="1"/>
    <col min="38" max="38" width="12.88671875" style="28" customWidth="1"/>
    <col min="39" max="39" width="14.33203125" style="29" customWidth="1"/>
    <col min="40" max="40" width="6" style="29" customWidth="1"/>
    <col min="41" max="16384" width="11.44140625" style="29"/>
  </cols>
  <sheetData>
    <row r="1" spans="1:52" customFormat="1" ht="13.2" x14ac:dyDescent="0.25"/>
    <row r="2" spans="1:52" customFormat="1" ht="52.95" customHeight="1" x14ac:dyDescent="0.25">
      <c r="A2" s="185" t="e" vm="1">
        <v>#VALUE!</v>
      </c>
      <c r="B2" s="185"/>
      <c r="C2" s="185"/>
    </row>
    <row r="3" spans="1:52" customFormat="1" ht="13.2" x14ac:dyDescent="0.25"/>
    <row r="4" spans="1:52" ht="40.049999999999997" customHeight="1" x14ac:dyDescent="0.25">
      <c r="A4" s="191" t="s">
        <v>121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</row>
    <row r="5" spans="1:52" ht="19.95" customHeight="1" x14ac:dyDescent="0.25">
      <c r="A5" s="18"/>
      <c r="B5" s="18"/>
      <c r="C5" s="18"/>
      <c r="D5" s="17"/>
      <c r="E5" s="17"/>
      <c r="F5" s="17"/>
      <c r="G5" s="26"/>
      <c r="H5" s="26"/>
      <c r="I5" s="26"/>
      <c r="J5" s="26"/>
      <c r="K5" s="27"/>
      <c r="L5" s="27"/>
      <c r="M5" s="26"/>
      <c r="N5" s="26"/>
      <c r="O5" s="26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</row>
    <row r="6" spans="1:52" s="16" customFormat="1" ht="40.049999999999997" customHeight="1" x14ac:dyDescent="0.25">
      <c r="A6" s="198" t="s">
        <v>28</v>
      </c>
      <c r="B6" s="196" t="s">
        <v>23</v>
      </c>
      <c r="C6" s="196" t="s">
        <v>161</v>
      </c>
      <c r="D6" s="198" t="s">
        <v>100</v>
      </c>
      <c r="E6" s="196" t="s">
        <v>10</v>
      </c>
      <c r="F6" s="198" t="s">
        <v>24</v>
      </c>
      <c r="G6" s="200"/>
      <c r="H6" s="196" t="s">
        <v>99</v>
      </c>
      <c r="I6" s="196" t="s">
        <v>25</v>
      </c>
      <c r="J6" s="196" t="s">
        <v>103</v>
      </c>
      <c r="K6" s="192" t="s">
        <v>26</v>
      </c>
      <c r="L6" s="193"/>
      <c r="M6" s="193"/>
      <c r="N6" s="194"/>
      <c r="O6" s="195" t="s">
        <v>105</v>
      </c>
      <c r="P6" s="195" t="s">
        <v>29</v>
      </c>
      <c r="Q6" s="195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</row>
    <row r="7" spans="1:52" s="16" customFormat="1" ht="105" customHeight="1" x14ac:dyDescent="0.25">
      <c r="A7" s="199"/>
      <c r="B7" s="197"/>
      <c r="C7" s="197"/>
      <c r="D7" s="199"/>
      <c r="E7" s="197"/>
      <c r="F7" s="41" t="s">
        <v>130</v>
      </c>
      <c r="G7" s="41" t="s">
        <v>108</v>
      </c>
      <c r="H7" s="197"/>
      <c r="I7" s="197"/>
      <c r="J7" s="197"/>
      <c r="K7" s="40" t="s">
        <v>101</v>
      </c>
      <c r="L7" s="40" t="s">
        <v>106</v>
      </c>
      <c r="M7" s="40" t="s">
        <v>107</v>
      </c>
      <c r="N7" s="40" t="s">
        <v>102</v>
      </c>
      <c r="O7" s="195"/>
      <c r="P7" s="40" t="s">
        <v>104</v>
      </c>
      <c r="Q7" s="40" t="s">
        <v>27</v>
      </c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</row>
    <row r="8" spans="1:52" s="17" customFormat="1" ht="25.05" customHeight="1" x14ac:dyDescent="0.25">
      <c r="A8" s="156"/>
      <c r="B8" s="156"/>
      <c r="C8" s="156"/>
      <c r="D8" s="157"/>
      <c r="E8" s="158"/>
      <c r="F8" s="159"/>
      <c r="G8" s="159"/>
      <c r="H8" s="159"/>
      <c r="I8" s="158"/>
      <c r="J8" s="158"/>
      <c r="K8" s="160"/>
      <c r="L8" s="160"/>
      <c r="M8" s="160"/>
      <c r="N8" s="161">
        <f>K8-L8+M8</f>
        <v>0</v>
      </c>
      <c r="O8" s="161" t="e">
        <f>N8/H8</f>
        <v>#DIV/0!</v>
      </c>
      <c r="P8" s="162"/>
      <c r="Q8" s="161" t="e">
        <f>O8*P8</f>
        <v>#DIV/0!</v>
      </c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</row>
    <row r="9" spans="1:52" s="17" customFormat="1" ht="25.05" customHeight="1" x14ac:dyDescent="0.25">
      <c r="A9" s="156"/>
      <c r="B9" s="156"/>
      <c r="C9" s="156"/>
      <c r="D9" s="157"/>
      <c r="E9" s="158"/>
      <c r="F9" s="159"/>
      <c r="G9" s="159"/>
      <c r="H9" s="159"/>
      <c r="I9" s="158"/>
      <c r="J9" s="158"/>
      <c r="K9" s="160"/>
      <c r="L9" s="160"/>
      <c r="M9" s="160"/>
      <c r="N9" s="161">
        <f t="shared" ref="N9:N12" si="0">K9-L9+M9</f>
        <v>0</v>
      </c>
      <c r="O9" s="161" t="e">
        <f t="shared" ref="O9:O12" si="1">N9/H9</f>
        <v>#DIV/0!</v>
      </c>
      <c r="P9" s="162"/>
      <c r="Q9" s="161" t="e">
        <f t="shared" ref="Q9:Q12" si="2">O9*P9</f>
        <v>#DIV/0!</v>
      </c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</row>
    <row r="10" spans="1:52" s="17" customFormat="1" ht="25.05" customHeight="1" x14ac:dyDescent="0.25">
      <c r="A10" s="156"/>
      <c r="B10" s="156"/>
      <c r="C10" s="156"/>
      <c r="D10" s="157"/>
      <c r="E10" s="158"/>
      <c r="F10" s="159"/>
      <c r="G10" s="159"/>
      <c r="H10" s="159"/>
      <c r="I10" s="158"/>
      <c r="J10" s="158"/>
      <c r="K10" s="160"/>
      <c r="L10" s="160"/>
      <c r="M10" s="160"/>
      <c r="N10" s="161">
        <f t="shared" si="0"/>
        <v>0</v>
      </c>
      <c r="O10" s="161" t="e">
        <f t="shared" si="1"/>
        <v>#DIV/0!</v>
      </c>
      <c r="P10" s="162"/>
      <c r="Q10" s="161" t="e">
        <f t="shared" si="2"/>
        <v>#DIV/0!</v>
      </c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</row>
    <row r="11" spans="1:52" s="17" customFormat="1" ht="25.05" customHeight="1" x14ac:dyDescent="0.25">
      <c r="A11" s="156"/>
      <c r="B11" s="156"/>
      <c r="C11" s="156"/>
      <c r="D11" s="157"/>
      <c r="E11" s="158"/>
      <c r="F11" s="159"/>
      <c r="G11" s="159"/>
      <c r="H11" s="159"/>
      <c r="I11" s="158"/>
      <c r="J11" s="158"/>
      <c r="K11" s="160"/>
      <c r="L11" s="160"/>
      <c r="M11" s="160"/>
      <c r="N11" s="161">
        <f t="shared" si="0"/>
        <v>0</v>
      </c>
      <c r="O11" s="161" t="e">
        <f t="shared" si="1"/>
        <v>#DIV/0!</v>
      </c>
      <c r="P11" s="162"/>
      <c r="Q11" s="161" t="e">
        <f t="shared" si="2"/>
        <v>#DIV/0!</v>
      </c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</row>
    <row r="12" spans="1:52" s="17" customFormat="1" ht="25.05" customHeight="1" x14ac:dyDescent="0.25">
      <c r="A12" s="156"/>
      <c r="B12" s="156"/>
      <c r="C12" s="156"/>
      <c r="D12" s="157"/>
      <c r="E12" s="158"/>
      <c r="F12" s="159"/>
      <c r="G12" s="159"/>
      <c r="H12" s="159"/>
      <c r="I12" s="158"/>
      <c r="J12" s="158"/>
      <c r="K12" s="160"/>
      <c r="L12" s="160"/>
      <c r="M12" s="160"/>
      <c r="N12" s="161">
        <f t="shared" si="0"/>
        <v>0</v>
      </c>
      <c r="O12" s="161" t="e">
        <f t="shared" si="1"/>
        <v>#DIV/0!</v>
      </c>
      <c r="P12" s="162"/>
      <c r="Q12" s="161" t="e">
        <f t="shared" si="2"/>
        <v>#DIV/0!</v>
      </c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</row>
    <row r="13" spans="1:52" s="16" customFormat="1" ht="25.05" customHeight="1" x14ac:dyDescent="0.25">
      <c r="A13" s="163"/>
      <c r="B13" s="163"/>
      <c r="C13" s="163"/>
      <c r="D13" s="163"/>
      <c r="E13" s="163"/>
      <c r="F13" s="163"/>
      <c r="G13" s="163"/>
      <c r="H13" s="163"/>
      <c r="I13" s="163"/>
      <c r="J13" s="163"/>
      <c r="K13" s="164"/>
      <c r="L13" s="164"/>
      <c r="M13" s="165"/>
      <c r="N13" s="163"/>
      <c r="O13" s="166" t="s">
        <v>7</v>
      </c>
      <c r="P13" s="167" t="s">
        <v>7</v>
      </c>
      <c r="Q13" s="168" t="e">
        <f>SUM(Q8:Q12)</f>
        <v>#DIV/0!</v>
      </c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</row>
    <row r="14" spans="1:52" s="16" customFormat="1" ht="25.05" customHeight="1" x14ac:dyDescent="0.3">
      <c r="A14" s="36"/>
      <c r="B14" s="29"/>
      <c r="C14" s="29"/>
      <c r="D14" s="29"/>
      <c r="E14" s="29"/>
      <c r="F14" s="29"/>
      <c r="G14" s="29"/>
      <c r="H14" s="29"/>
      <c r="I14" s="29"/>
      <c r="J14" s="29"/>
      <c r="M14" s="29"/>
      <c r="N14" s="29"/>
      <c r="O14" s="29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</row>
  </sheetData>
  <sheetProtection sort="0" autoFilter="0" pivotTables="0"/>
  <mergeCells count="14">
    <mergeCell ref="A2:C2"/>
    <mergeCell ref="A4:Q4"/>
    <mergeCell ref="K6:N6"/>
    <mergeCell ref="O6:O7"/>
    <mergeCell ref="P6:Q6"/>
    <mergeCell ref="J6:J7"/>
    <mergeCell ref="A6:A7"/>
    <mergeCell ref="D6:D7"/>
    <mergeCell ref="F6:G6"/>
    <mergeCell ref="I6:I7"/>
    <mergeCell ref="E6:E7"/>
    <mergeCell ref="B6:B7"/>
    <mergeCell ref="C6:C7"/>
    <mergeCell ref="H6:H7"/>
  </mergeCells>
  <pageMargins left="0.39370078740157483" right="0.39370078740157483" top="0.39370078740157483" bottom="0.39370078740157483" header="0" footer="0"/>
  <pageSetup paperSize="9" scale="70" fitToHeight="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G41"/>
  <sheetViews>
    <sheetView showGridLines="0" topLeftCell="AI1" zoomScale="70" zoomScaleNormal="70" workbookViewId="0">
      <selection activeCell="BD32" sqref="BD32"/>
    </sheetView>
  </sheetViews>
  <sheetFormatPr baseColWidth="10" defaultRowHeight="14.4" x14ac:dyDescent="0.3"/>
  <cols>
    <col min="1" max="1" width="14.21875" style="46" customWidth="1"/>
    <col min="2" max="2" width="9" style="46" customWidth="1"/>
    <col min="3" max="3" width="41.77734375" style="46" customWidth="1"/>
    <col min="4" max="4" width="19.5546875" style="48" customWidth="1"/>
    <col min="5" max="15" width="11.5546875" style="50" customWidth="1"/>
    <col min="16" max="45" width="11.5546875" style="50"/>
    <col min="46" max="46" width="10.88671875" style="50"/>
    <col min="47" max="47" width="10.6640625" style="50" customWidth="1"/>
    <col min="48" max="51" width="11.5546875" style="50"/>
    <col min="52" max="56" width="11.5546875" style="46"/>
    <col min="57" max="57" width="10.88671875" style="46"/>
    <col min="58" max="271" width="11.5546875" style="46"/>
    <col min="272" max="272" width="16.88671875" style="46" customWidth="1"/>
    <col min="273" max="273" width="11.5546875" style="46"/>
    <col min="274" max="274" width="56.109375" style="46" customWidth="1"/>
    <col min="275" max="275" width="15.5546875" style="46" customWidth="1"/>
    <col min="276" max="276" width="14.33203125" style="46" bestFit="1" customWidth="1"/>
    <col min="277" max="280" width="0" style="46" hidden="1" customWidth="1"/>
    <col min="281" max="301" width="11.5546875" style="46"/>
    <col min="302" max="302" width="15.33203125" style="46" bestFit="1" customWidth="1"/>
    <col min="303" max="303" width="16.44140625" style="46" bestFit="1" customWidth="1"/>
    <col min="304" max="304" width="9" style="46" customWidth="1"/>
    <col min="305" max="527" width="11.5546875" style="46"/>
    <col min="528" max="528" width="16.88671875" style="46" customWidth="1"/>
    <col min="529" max="529" width="11.5546875" style="46"/>
    <col min="530" max="530" width="56.109375" style="46" customWidth="1"/>
    <col min="531" max="531" width="15.5546875" style="46" customWidth="1"/>
    <col min="532" max="532" width="14.33203125" style="46" bestFit="1" customWidth="1"/>
    <col min="533" max="536" width="0" style="46" hidden="1" customWidth="1"/>
    <col min="537" max="557" width="11.5546875" style="46"/>
    <col min="558" max="558" width="15.33203125" style="46" bestFit="1" customWidth="1"/>
    <col min="559" max="559" width="16.44140625" style="46" bestFit="1" customWidth="1"/>
    <col min="560" max="560" width="9" style="46" customWidth="1"/>
    <col min="561" max="783" width="11.5546875" style="46"/>
    <col min="784" max="784" width="16.88671875" style="46" customWidth="1"/>
    <col min="785" max="785" width="11.5546875" style="46"/>
    <col min="786" max="786" width="56.109375" style="46" customWidth="1"/>
    <col min="787" max="787" width="15.5546875" style="46" customWidth="1"/>
    <col min="788" max="788" width="14.33203125" style="46" bestFit="1" customWidth="1"/>
    <col min="789" max="792" width="0" style="46" hidden="1" customWidth="1"/>
    <col min="793" max="813" width="11.5546875" style="46"/>
    <col min="814" max="814" width="15.33203125" style="46" bestFit="1" customWidth="1"/>
    <col min="815" max="815" width="16.44140625" style="46" bestFit="1" customWidth="1"/>
    <col min="816" max="816" width="9" style="46" customWidth="1"/>
    <col min="817" max="1039" width="11.5546875" style="46"/>
    <col min="1040" max="1040" width="16.88671875" style="46" customWidth="1"/>
    <col min="1041" max="1041" width="11.5546875" style="46"/>
    <col min="1042" max="1042" width="56.109375" style="46" customWidth="1"/>
    <col min="1043" max="1043" width="15.5546875" style="46" customWidth="1"/>
    <col min="1044" max="1044" width="14.33203125" style="46" bestFit="1" customWidth="1"/>
    <col min="1045" max="1048" width="0" style="46" hidden="1" customWidth="1"/>
    <col min="1049" max="1069" width="11.5546875" style="46"/>
    <col min="1070" max="1070" width="15.33203125" style="46" bestFit="1" customWidth="1"/>
    <col min="1071" max="1071" width="16.44140625" style="46" bestFit="1" customWidth="1"/>
    <col min="1072" max="1072" width="9" style="46" customWidth="1"/>
    <col min="1073" max="1295" width="11.5546875" style="46"/>
    <col min="1296" max="1296" width="16.88671875" style="46" customWidth="1"/>
    <col min="1297" max="1297" width="11.5546875" style="46"/>
    <col min="1298" max="1298" width="56.109375" style="46" customWidth="1"/>
    <col min="1299" max="1299" width="15.5546875" style="46" customWidth="1"/>
    <col min="1300" max="1300" width="14.33203125" style="46" bestFit="1" customWidth="1"/>
    <col min="1301" max="1304" width="0" style="46" hidden="1" customWidth="1"/>
    <col min="1305" max="1325" width="11.5546875" style="46"/>
    <col min="1326" max="1326" width="15.33203125" style="46" bestFit="1" customWidth="1"/>
    <col min="1327" max="1327" width="16.44140625" style="46" bestFit="1" customWidth="1"/>
    <col min="1328" max="1328" width="9" style="46" customWidth="1"/>
    <col min="1329" max="1551" width="11.5546875" style="46"/>
    <col min="1552" max="1552" width="16.88671875" style="46" customWidth="1"/>
    <col min="1553" max="1553" width="11.5546875" style="46"/>
    <col min="1554" max="1554" width="56.109375" style="46" customWidth="1"/>
    <col min="1555" max="1555" width="15.5546875" style="46" customWidth="1"/>
    <col min="1556" max="1556" width="14.33203125" style="46" bestFit="1" customWidth="1"/>
    <col min="1557" max="1560" width="0" style="46" hidden="1" customWidth="1"/>
    <col min="1561" max="1581" width="11.5546875" style="46"/>
    <col min="1582" max="1582" width="15.33203125" style="46" bestFit="1" customWidth="1"/>
    <col min="1583" max="1583" width="16.44140625" style="46" bestFit="1" customWidth="1"/>
    <col min="1584" max="1584" width="9" style="46" customWidth="1"/>
    <col min="1585" max="1807" width="11.5546875" style="46"/>
    <col min="1808" max="1808" width="16.88671875" style="46" customWidth="1"/>
    <col min="1809" max="1809" width="11.5546875" style="46"/>
    <col min="1810" max="1810" width="56.109375" style="46" customWidth="1"/>
    <col min="1811" max="1811" width="15.5546875" style="46" customWidth="1"/>
    <col min="1812" max="1812" width="14.33203125" style="46" bestFit="1" customWidth="1"/>
    <col min="1813" max="1816" width="0" style="46" hidden="1" customWidth="1"/>
    <col min="1817" max="1837" width="11.5546875" style="46"/>
    <col min="1838" max="1838" width="15.33203125" style="46" bestFit="1" customWidth="1"/>
    <col min="1839" max="1839" width="16.44140625" style="46" bestFit="1" customWidth="1"/>
    <col min="1840" max="1840" width="9" style="46" customWidth="1"/>
    <col min="1841" max="2063" width="11.5546875" style="46"/>
    <col min="2064" max="2064" width="16.88671875" style="46" customWidth="1"/>
    <col min="2065" max="2065" width="11.5546875" style="46"/>
    <col min="2066" max="2066" width="56.109375" style="46" customWidth="1"/>
    <col min="2067" max="2067" width="15.5546875" style="46" customWidth="1"/>
    <col min="2068" max="2068" width="14.33203125" style="46" bestFit="1" customWidth="1"/>
    <col min="2069" max="2072" width="0" style="46" hidden="1" customWidth="1"/>
    <col min="2073" max="2093" width="11.5546875" style="46"/>
    <col min="2094" max="2094" width="15.33203125" style="46" bestFit="1" customWidth="1"/>
    <col min="2095" max="2095" width="16.44140625" style="46" bestFit="1" customWidth="1"/>
    <col min="2096" max="2096" width="9" style="46" customWidth="1"/>
    <col min="2097" max="2319" width="11.5546875" style="46"/>
    <col min="2320" max="2320" width="16.88671875" style="46" customWidth="1"/>
    <col min="2321" max="2321" width="11.5546875" style="46"/>
    <col min="2322" max="2322" width="56.109375" style="46" customWidth="1"/>
    <col min="2323" max="2323" width="15.5546875" style="46" customWidth="1"/>
    <col min="2324" max="2324" width="14.33203125" style="46" bestFit="1" customWidth="1"/>
    <col min="2325" max="2328" width="0" style="46" hidden="1" customWidth="1"/>
    <col min="2329" max="2349" width="11.5546875" style="46"/>
    <col min="2350" max="2350" width="15.33203125" style="46" bestFit="1" customWidth="1"/>
    <col min="2351" max="2351" width="16.44140625" style="46" bestFit="1" customWidth="1"/>
    <col min="2352" max="2352" width="9" style="46" customWidth="1"/>
    <col min="2353" max="2575" width="11.5546875" style="46"/>
    <col min="2576" max="2576" width="16.88671875" style="46" customWidth="1"/>
    <col min="2577" max="2577" width="11.5546875" style="46"/>
    <col min="2578" max="2578" width="56.109375" style="46" customWidth="1"/>
    <col min="2579" max="2579" width="15.5546875" style="46" customWidth="1"/>
    <col min="2580" max="2580" width="14.33203125" style="46" bestFit="1" customWidth="1"/>
    <col min="2581" max="2584" width="0" style="46" hidden="1" customWidth="1"/>
    <col min="2585" max="2605" width="11.5546875" style="46"/>
    <col min="2606" max="2606" width="15.33203125" style="46" bestFit="1" customWidth="1"/>
    <col min="2607" max="2607" width="16.44140625" style="46" bestFit="1" customWidth="1"/>
    <col min="2608" max="2608" width="9" style="46" customWidth="1"/>
    <col min="2609" max="2831" width="11.5546875" style="46"/>
    <col min="2832" max="2832" width="16.88671875" style="46" customWidth="1"/>
    <col min="2833" max="2833" width="11.5546875" style="46"/>
    <col min="2834" max="2834" width="56.109375" style="46" customWidth="1"/>
    <col min="2835" max="2835" width="15.5546875" style="46" customWidth="1"/>
    <col min="2836" max="2836" width="14.33203125" style="46" bestFit="1" customWidth="1"/>
    <col min="2837" max="2840" width="0" style="46" hidden="1" customWidth="1"/>
    <col min="2841" max="2861" width="11.5546875" style="46"/>
    <col min="2862" max="2862" width="15.33203125" style="46" bestFit="1" customWidth="1"/>
    <col min="2863" max="2863" width="16.44140625" style="46" bestFit="1" customWidth="1"/>
    <col min="2864" max="2864" width="9" style="46" customWidth="1"/>
    <col min="2865" max="3087" width="11.5546875" style="46"/>
    <col min="3088" max="3088" width="16.88671875" style="46" customWidth="1"/>
    <col min="3089" max="3089" width="11.5546875" style="46"/>
    <col min="3090" max="3090" width="56.109375" style="46" customWidth="1"/>
    <col min="3091" max="3091" width="15.5546875" style="46" customWidth="1"/>
    <col min="3092" max="3092" width="14.33203125" style="46" bestFit="1" customWidth="1"/>
    <col min="3093" max="3096" width="0" style="46" hidden="1" customWidth="1"/>
    <col min="3097" max="3117" width="11.5546875" style="46"/>
    <col min="3118" max="3118" width="15.33203125" style="46" bestFit="1" customWidth="1"/>
    <col min="3119" max="3119" width="16.44140625" style="46" bestFit="1" customWidth="1"/>
    <col min="3120" max="3120" width="9" style="46" customWidth="1"/>
    <col min="3121" max="3343" width="11.5546875" style="46"/>
    <col min="3344" max="3344" width="16.88671875" style="46" customWidth="1"/>
    <col min="3345" max="3345" width="11.5546875" style="46"/>
    <col min="3346" max="3346" width="56.109375" style="46" customWidth="1"/>
    <col min="3347" max="3347" width="15.5546875" style="46" customWidth="1"/>
    <col min="3348" max="3348" width="14.33203125" style="46" bestFit="1" customWidth="1"/>
    <col min="3349" max="3352" width="0" style="46" hidden="1" customWidth="1"/>
    <col min="3353" max="3373" width="11.5546875" style="46"/>
    <col min="3374" max="3374" width="15.33203125" style="46" bestFit="1" customWidth="1"/>
    <col min="3375" max="3375" width="16.44140625" style="46" bestFit="1" customWidth="1"/>
    <col min="3376" max="3376" width="9" style="46" customWidth="1"/>
    <col min="3377" max="3599" width="11.5546875" style="46"/>
    <col min="3600" max="3600" width="16.88671875" style="46" customWidth="1"/>
    <col min="3601" max="3601" width="11.5546875" style="46"/>
    <col min="3602" max="3602" width="56.109375" style="46" customWidth="1"/>
    <col min="3603" max="3603" width="15.5546875" style="46" customWidth="1"/>
    <col min="3604" max="3604" width="14.33203125" style="46" bestFit="1" customWidth="1"/>
    <col min="3605" max="3608" width="0" style="46" hidden="1" customWidth="1"/>
    <col min="3609" max="3629" width="11.5546875" style="46"/>
    <col min="3630" max="3630" width="15.33203125" style="46" bestFit="1" customWidth="1"/>
    <col min="3631" max="3631" width="16.44140625" style="46" bestFit="1" customWidth="1"/>
    <col min="3632" max="3632" width="9" style="46" customWidth="1"/>
    <col min="3633" max="3855" width="11.5546875" style="46"/>
    <col min="3856" max="3856" width="16.88671875" style="46" customWidth="1"/>
    <col min="3857" max="3857" width="11.5546875" style="46"/>
    <col min="3858" max="3858" width="56.109375" style="46" customWidth="1"/>
    <col min="3859" max="3859" width="15.5546875" style="46" customWidth="1"/>
    <col min="3860" max="3860" width="14.33203125" style="46" bestFit="1" customWidth="1"/>
    <col min="3861" max="3864" width="0" style="46" hidden="1" customWidth="1"/>
    <col min="3865" max="3885" width="11.5546875" style="46"/>
    <col min="3886" max="3886" width="15.33203125" style="46" bestFit="1" customWidth="1"/>
    <col min="3887" max="3887" width="16.44140625" style="46" bestFit="1" customWidth="1"/>
    <col min="3888" max="3888" width="9" style="46" customWidth="1"/>
    <col min="3889" max="4111" width="11.5546875" style="46"/>
    <col min="4112" max="4112" width="16.88671875" style="46" customWidth="1"/>
    <col min="4113" max="4113" width="11.5546875" style="46"/>
    <col min="4114" max="4114" width="56.109375" style="46" customWidth="1"/>
    <col min="4115" max="4115" width="15.5546875" style="46" customWidth="1"/>
    <col min="4116" max="4116" width="14.33203125" style="46" bestFit="1" customWidth="1"/>
    <col min="4117" max="4120" width="0" style="46" hidden="1" customWidth="1"/>
    <col min="4121" max="4141" width="11.5546875" style="46"/>
    <col min="4142" max="4142" width="15.33203125" style="46" bestFit="1" customWidth="1"/>
    <col min="4143" max="4143" width="16.44140625" style="46" bestFit="1" customWidth="1"/>
    <col min="4144" max="4144" width="9" style="46" customWidth="1"/>
    <col min="4145" max="4367" width="11.5546875" style="46"/>
    <col min="4368" max="4368" width="16.88671875" style="46" customWidth="1"/>
    <col min="4369" max="4369" width="11.5546875" style="46"/>
    <col min="4370" max="4370" width="56.109375" style="46" customWidth="1"/>
    <col min="4371" max="4371" width="15.5546875" style="46" customWidth="1"/>
    <col min="4372" max="4372" width="14.33203125" style="46" bestFit="1" customWidth="1"/>
    <col min="4373" max="4376" width="0" style="46" hidden="1" customWidth="1"/>
    <col min="4377" max="4397" width="11.5546875" style="46"/>
    <col min="4398" max="4398" width="15.33203125" style="46" bestFit="1" customWidth="1"/>
    <col min="4399" max="4399" width="16.44140625" style="46" bestFit="1" customWidth="1"/>
    <col min="4400" max="4400" width="9" style="46" customWidth="1"/>
    <col min="4401" max="4623" width="11.5546875" style="46"/>
    <col min="4624" max="4624" width="16.88671875" style="46" customWidth="1"/>
    <col min="4625" max="4625" width="11.5546875" style="46"/>
    <col min="4626" max="4626" width="56.109375" style="46" customWidth="1"/>
    <col min="4627" max="4627" width="15.5546875" style="46" customWidth="1"/>
    <col min="4628" max="4628" width="14.33203125" style="46" bestFit="1" customWidth="1"/>
    <col min="4629" max="4632" width="0" style="46" hidden="1" customWidth="1"/>
    <col min="4633" max="4653" width="11.5546875" style="46"/>
    <col min="4654" max="4654" width="15.33203125" style="46" bestFit="1" customWidth="1"/>
    <col min="4655" max="4655" width="16.44140625" style="46" bestFit="1" customWidth="1"/>
    <col min="4656" max="4656" width="9" style="46" customWidth="1"/>
    <col min="4657" max="4879" width="11.5546875" style="46"/>
    <col min="4880" max="4880" width="16.88671875" style="46" customWidth="1"/>
    <col min="4881" max="4881" width="11.5546875" style="46"/>
    <col min="4882" max="4882" width="56.109375" style="46" customWidth="1"/>
    <col min="4883" max="4883" width="15.5546875" style="46" customWidth="1"/>
    <col min="4884" max="4884" width="14.33203125" style="46" bestFit="1" customWidth="1"/>
    <col min="4885" max="4888" width="0" style="46" hidden="1" customWidth="1"/>
    <col min="4889" max="4909" width="11.5546875" style="46"/>
    <col min="4910" max="4910" width="15.33203125" style="46" bestFit="1" customWidth="1"/>
    <col min="4911" max="4911" width="16.44140625" style="46" bestFit="1" customWidth="1"/>
    <col min="4912" max="4912" width="9" style="46" customWidth="1"/>
    <col min="4913" max="5135" width="11.5546875" style="46"/>
    <col min="5136" max="5136" width="16.88671875" style="46" customWidth="1"/>
    <col min="5137" max="5137" width="11.5546875" style="46"/>
    <col min="5138" max="5138" width="56.109375" style="46" customWidth="1"/>
    <col min="5139" max="5139" width="15.5546875" style="46" customWidth="1"/>
    <col min="5140" max="5140" width="14.33203125" style="46" bestFit="1" customWidth="1"/>
    <col min="5141" max="5144" width="0" style="46" hidden="1" customWidth="1"/>
    <col min="5145" max="5165" width="11.5546875" style="46"/>
    <col min="5166" max="5166" width="15.33203125" style="46" bestFit="1" customWidth="1"/>
    <col min="5167" max="5167" width="16.44140625" style="46" bestFit="1" customWidth="1"/>
    <col min="5168" max="5168" width="9" style="46" customWidth="1"/>
    <col min="5169" max="5391" width="11.5546875" style="46"/>
    <col min="5392" max="5392" width="16.88671875" style="46" customWidth="1"/>
    <col min="5393" max="5393" width="11.5546875" style="46"/>
    <col min="5394" max="5394" width="56.109375" style="46" customWidth="1"/>
    <col min="5395" max="5395" width="15.5546875" style="46" customWidth="1"/>
    <col min="5396" max="5396" width="14.33203125" style="46" bestFit="1" customWidth="1"/>
    <col min="5397" max="5400" width="0" style="46" hidden="1" customWidth="1"/>
    <col min="5401" max="5421" width="11.5546875" style="46"/>
    <col min="5422" max="5422" width="15.33203125" style="46" bestFit="1" customWidth="1"/>
    <col min="5423" max="5423" width="16.44140625" style="46" bestFit="1" customWidth="1"/>
    <col min="5424" max="5424" width="9" style="46" customWidth="1"/>
    <col min="5425" max="5647" width="11.5546875" style="46"/>
    <col min="5648" max="5648" width="16.88671875" style="46" customWidth="1"/>
    <col min="5649" max="5649" width="11.5546875" style="46"/>
    <col min="5650" max="5650" width="56.109375" style="46" customWidth="1"/>
    <col min="5651" max="5651" width="15.5546875" style="46" customWidth="1"/>
    <col min="5652" max="5652" width="14.33203125" style="46" bestFit="1" customWidth="1"/>
    <col min="5653" max="5656" width="0" style="46" hidden="1" customWidth="1"/>
    <col min="5657" max="5677" width="11.5546875" style="46"/>
    <col min="5678" max="5678" width="15.33203125" style="46" bestFit="1" customWidth="1"/>
    <col min="5679" max="5679" width="16.44140625" style="46" bestFit="1" customWidth="1"/>
    <col min="5680" max="5680" width="9" style="46" customWidth="1"/>
    <col min="5681" max="5903" width="11.5546875" style="46"/>
    <col min="5904" max="5904" width="16.88671875" style="46" customWidth="1"/>
    <col min="5905" max="5905" width="11.5546875" style="46"/>
    <col min="5906" max="5906" width="56.109375" style="46" customWidth="1"/>
    <col min="5907" max="5907" width="15.5546875" style="46" customWidth="1"/>
    <col min="5908" max="5908" width="14.33203125" style="46" bestFit="1" customWidth="1"/>
    <col min="5909" max="5912" width="0" style="46" hidden="1" customWidth="1"/>
    <col min="5913" max="5933" width="11.5546875" style="46"/>
    <col min="5934" max="5934" width="15.33203125" style="46" bestFit="1" customWidth="1"/>
    <col min="5935" max="5935" width="16.44140625" style="46" bestFit="1" customWidth="1"/>
    <col min="5936" max="5936" width="9" style="46" customWidth="1"/>
    <col min="5937" max="6159" width="11.5546875" style="46"/>
    <col min="6160" max="6160" width="16.88671875" style="46" customWidth="1"/>
    <col min="6161" max="6161" width="11.5546875" style="46"/>
    <col min="6162" max="6162" width="56.109375" style="46" customWidth="1"/>
    <col min="6163" max="6163" width="15.5546875" style="46" customWidth="1"/>
    <col min="6164" max="6164" width="14.33203125" style="46" bestFit="1" customWidth="1"/>
    <col min="6165" max="6168" width="0" style="46" hidden="1" customWidth="1"/>
    <col min="6169" max="6189" width="11.5546875" style="46"/>
    <col min="6190" max="6190" width="15.33203125" style="46" bestFit="1" customWidth="1"/>
    <col min="6191" max="6191" width="16.44140625" style="46" bestFit="1" customWidth="1"/>
    <col min="6192" max="6192" width="9" style="46" customWidth="1"/>
    <col min="6193" max="6415" width="11.5546875" style="46"/>
    <col min="6416" max="6416" width="16.88671875" style="46" customWidth="1"/>
    <col min="6417" max="6417" width="11.5546875" style="46"/>
    <col min="6418" max="6418" width="56.109375" style="46" customWidth="1"/>
    <col min="6419" max="6419" width="15.5546875" style="46" customWidth="1"/>
    <col min="6420" max="6420" width="14.33203125" style="46" bestFit="1" customWidth="1"/>
    <col min="6421" max="6424" width="0" style="46" hidden="1" customWidth="1"/>
    <col min="6425" max="6445" width="11.5546875" style="46"/>
    <col min="6446" max="6446" width="15.33203125" style="46" bestFit="1" customWidth="1"/>
    <col min="6447" max="6447" width="16.44140625" style="46" bestFit="1" customWidth="1"/>
    <col min="6448" max="6448" width="9" style="46" customWidth="1"/>
    <col min="6449" max="6671" width="11.5546875" style="46"/>
    <col min="6672" max="6672" width="16.88671875" style="46" customWidth="1"/>
    <col min="6673" max="6673" width="11.5546875" style="46"/>
    <col min="6674" max="6674" width="56.109375" style="46" customWidth="1"/>
    <col min="6675" max="6675" width="15.5546875" style="46" customWidth="1"/>
    <col min="6676" max="6676" width="14.33203125" style="46" bestFit="1" customWidth="1"/>
    <col min="6677" max="6680" width="0" style="46" hidden="1" customWidth="1"/>
    <col min="6681" max="6701" width="11.5546875" style="46"/>
    <col min="6702" max="6702" width="15.33203125" style="46" bestFit="1" customWidth="1"/>
    <col min="6703" max="6703" width="16.44140625" style="46" bestFit="1" customWidth="1"/>
    <col min="6704" max="6704" width="9" style="46" customWidth="1"/>
    <col min="6705" max="6927" width="11.5546875" style="46"/>
    <col min="6928" max="6928" width="16.88671875" style="46" customWidth="1"/>
    <col min="6929" max="6929" width="11.5546875" style="46"/>
    <col min="6930" max="6930" width="56.109375" style="46" customWidth="1"/>
    <col min="6931" max="6931" width="15.5546875" style="46" customWidth="1"/>
    <col min="6932" max="6932" width="14.33203125" style="46" bestFit="1" customWidth="1"/>
    <col min="6933" max="6936" width="0" style="46" hidden="1" customWidth="1"/>
    <col min="6937" max="6957" width="11.5546875" style="46"/>
    <col min="6958" max="6958" width="15.33203125" style="46" bestFit="1" customWidth="1"/>
    <col min="6959" max="6959" width="16.44140625" style="46" bestFit="1" customWidth="1"/>
    <col min="6960" max="6960" width="9" style="46" customWidth="1"/>
    <col min="6961" max="7183" width="11.5546875" style="46"/>
    <col min="7184" max="7184" width="16.88671875" style="46" customWidth="1"/>
    <col min="7185" max="7185" width="11.5546875" style="46"/>
    <col min="7186" max="7186" width="56.109375" style="46" customWidth="1"/>
    <col min="7187" max="7187" width="15.5546875" style="46" customWidth="1"/>
    <col min="7188" max="7188" width="14.33203125" style="46" bestFit="1" customWidth="1"/>
    <col min="7189" max="7192" width="0" style="46" hidden="1" customWidth="1"/>
    <col min="7193" max="7213" width="11.5546875" style="46"/>
    <col min="7214" max="7214" width="15.33203125" style="46" bestFit="1" customWidth="1"/>
    <col min="7215" max="7215" width="16.44140625" style="46" bestFit="1" customWidth="1"/>
    <col min="7216" max="7216" width="9" style="46" customWidth="1"/>
    <col min="7217" max="7439" width="11.5546875" style="46"/>
    <col min="7440" max="7440" width="16.88671875" style="46" customWidth="1"/>
    <col min="7441" max="7441" width="11.5546875" style="46"/>
    <col min="7442" max="7442" width="56.109375" style="46" customWidth="1"/>
    <col min="7443" max="7443" width="15.5546875" style="46" customWidth="1"/>
    <col min="7444" max="7444" width="14.33203125" style="46" bestFit="1" customWidth="1"/>
    <col min="7445" max="7448" width="0" style="46" hidden="1" customWidth="1"/>
    <col min="7449" max="7469" width="11.5546875" style="46"/>
    <col min="7470" max="7470" width="15.33203125" style="46" bestFit="1" customWidth="1"/>
    <col min="7471" max="7471" width="16.44140625" style="46" bestFit="1" customWidth="1"/>
    <col min="7472" max="7472" width="9" style="46" customWidth="1"/>
    <col min="7473" max="7695" width="11.5546875" style="46"/>
    <col min="7696" max="7696" width="16.88671875" style="46" customWidth="1"/>
    <col min="7697" max="7697" width="11.5546875" style="46"/>
    <col min="7698" max="7698" width="56.109375" style="46" customWidth="1"/>
    <col min="7699" max="7699" width="15.5546875" style="46" customWidth="1"/>
    <col min="7700" max="7700" width="14.33203125" style="46" bestFit="1" customWidth="1"/>
    <col min="7701" max="7704" width="0" style="46" hidden="1" customWidth="1"/>
    <col min="7705" max="7725" width="11.5546875" style="46"/>
    <col min="7726" max="7726" width="15.33203125" style="46" bestFit="1" customWidth="1"/>
    <col min="7727" max="7727" width="16.44140625" style="46" bestFit="1" customWidth="1"/>
    <col min="7728" max="7728" width="9" style="46" customWidth="1"/>
    <col min="7729" max="7951" width="11.5546875" style="46"/>
    <col min="7952" max="7952" width="16.88671875" style="46" customWidth="1"/>
    <col min="7953" max="7953" width="11.5546875" style="46"/>
    <col min="7954" max="7954" width="56.109375" style="46" customWidth="1"/>
    <col min="7955" max="7955" width="15.5546875" style="46" customWidth="1"/>
    <col min="7956" max="7956" width="14.33203125" style="46" bestFit="1" customWidth="1"/>
    <col min="7957" max="7960" width="0" style="46" hidden="1" customWidth="1"/>
    <col min="7961" max="7981" width="11.5546875" style="46"/>
    <col min="7982" max="7982" width="15.33203125" style="46" bestFit="1" customWidth="1"/>
    <col min="7983" max="7983" width="16.44140625" style="46" bestFit="1" customWidth="1"/>
    <col min="7984" max="7984" width="9" style="46" customWidth="1"/>
    <col min="7985" max="8207" width="11.5546875" style="46"/>
    <col min="8208" max="8208" width="16.88671875" style="46" customWidth="1"/>
    <col min="8209" max="8209" width="11.5546875" style="46"/>
    <col min="8210" max="8210" width="56.109375" style="46" customWidth="1"/>
    <col min="8211" max="8211" width="15.5546875" style="46" customWidth="1"/>
    <col min="8212" max="8212" width="14.33203125" style="46" bestFit="1" customWidth="1"/>
    <col min="8213" max="8216" width="0" style="46" hidden="1" customWidth="1"/>
    <col min="8217" max="8237" width="11.5546875" style="46"/>
    <col min="8238" max="8238" width="15.33203125" style="46" bestFit="1" customWidth="1"/>
    <col min="8239" max="8239" width="16.44140625" style="46" bestFit="1" customWidth="1"/>
    <col min="8240" max="8240" width="9" style="46" customWidth="1"/>
    <col min="8241" max="8463" width="11.5546875" style="46"/>
    <col min="8464" max="8464" width="16.88671875" style="46" customWidth="1"/>
    <col min="8465" max="8465" width="11.5546875" style="46"/>
    <col min="8466" max="8466" width="56.109375" style="46" customWidth="1"/>
    <col min="8467" max="8467" width="15.5546875" style="46" customWidth="1"/>
    <col min="8468" max="8468" width="14.33203125" style="46" bestFit="1" customWidth="1"/>
    <col min="8469" max="8472" width="0" style="46" hidden="1" customWidth="1"/>
    <col min="8473" max="8493" width="11.5546875" style="46"/>
    <col min="8494" max="8494" width="15.33203125" style="46" bestFit="1" customWidth="1"/>
    <col min="8495" max="8495" width="16.44140625" style="46" bestFit="1" customWidth="1"/>
    <col min="8496" max="8496" width="9" style="46" customWidth="1"/>
    <col min="8497" max="8719" width="11.5546875" style="46"/>
    <col min="8720" max="8720" width="16.88671875" style="46" customWidth="1"/>
    <col min="8721" max="8721" width="11.5546875" style="46"/>
    <col min="8722" max="8722" width="56.109375" style="46" customWidth="1"/>
    <col min="8723" max="8723" width="15.5546875" style="46" customWidth="1"/>
    <col min="8724" max="8724" width="14.33203125" style="46" bestFit="1" customWidth="1"/>
    <col min="8725" max="8728" width="0" style="46" hidden="1" customWidth="1"/>
    <col min="8729" max="8749" width="11.5546875" style="46"/>
    <col min="8750" max="8750" width="15.33203125" style="46" bestFit="1" customWidth="1"/>
    <col min="8751" max="8751" width="16.44140625" style="46" bestFit="1" customWidth="1"/>
    <col min="8752" max="8752" width="9" style="46" customWidth="1"/>
    <col min="8753" max="8975" width="11.5546875" style="46"/>
    <col min="8976" max="8976" width="16.88671875" style="46" customWidth="1"/>
    <col min="8977" max="8977" width="11.5546875" style="46"/>
    <col min="8978" max="8978" width="56.109375" style="46" customWidth="1"/>
    <col min="8979" max="8979" width="15.5546875" style="46" customWidth="1"/>
    <col min="8980" max="8980" width="14.33203125" style="46" bestFit="1" customWidth="1"/>
    <col min="8981" max="8984" width="0" style="46" hidden="1" customWidth="1"/>
    <col min="8985" max="9005" width="11.5546875" style="46"/>
    <col min="9006" max="9006" width="15.33203125" style="46" bestFit="1" customWidth="1"/>
    <col min="9007" max="9007" width="16.44140625" style="46" bestFit="1" customWidth="1"/>
    <col min="9008" max="9008" width="9" style="46" customWidth="1"/>
    <col min="9009" max="9231" width="11.5546875" style="46"/>
    <col min="9232" max="9232" width="16.88671875" style="46" customWidth="1"/>
    <col min="9233" max="9233" width="11.5546875" style="46"/>
    <col min="9234" max="9234" width="56.109375" style="46" customWidth="1"/>
    <col min="9235" max="9235" width="15.5546875" style="46" customWidth="1"/>
    <col min="9236" max="9236" width="14.33203125" style="46" bestFit="1" customWidth="1"/>
    <col min="9237" max="9240" width="0" style="46" hidden="1" customWidth="1"/>
    <col min="9241" max="9261" width="11.5546875" style="46"/>
    <col min="9262" max="9262" width="15.33203125" style="46" bestFit="1" customWidth="1"/>
    <col min="9263" max="9263" width="16.44140625" style="46" bestFit="1" customWidth="1"/>
    <col min="9264" max="9264" width="9" style="46" customWidth="1"/>
    <col min="9265" max="9487" width="11.5546875" style="46"/>
    <col min="9488" max="9488" width="16.88671875" style="46" customWidth="1"/>
    <col min="9489" max="9489" width="11.5546875" style="46"/>
    <col min="9490" max="9490" width="56.109375" style="46" customWidth="1"/>
    <col min="9491" max="9491" width="15.5546875" style="46" customWidth="1"/>
    <col min="9492" max="9492" width="14.33203125" style="46" bestFit="1" customWidth="1"/>
    <col min="9493" max="9496" width="0" style="46" hidden="1" customWidth="1"/>
    <col min="9497" max="9517" width="11.5546875" style="46"/>
    <col min="9518" max="9518" width="15.33203125" style="46" bestFit="1" customWidth="1"/>
    <col min="9519" max="9519" width="16.44140625" style="46" bestFit="1" customWidth="1"/>
    <col min="9520" max="9520" width="9" style="46" customWidth="1"/>
    <col min="9521" max="9743" width="11.5546875" style="46"/>
    <col min="9744" max="9744" width="16.88671875" style="46" customWidth="1"/>
    <col min="9745" max="9745" width="11.5546875" style="46"/>
    <col min="9746" max="9746" width="56.109375" style="46" customWidth="1"/>
    <col min="9747" max="9747" width="15.5546875" style="46" customWidth="1"/>
    <col min="9748" max="9748" width="14.33203125" style="46" bestFit="1" customWidth="1"/>
    <col min="9749" max="9752" width="0" style="46" hidden="1" customWidth="1"/>
    <col min="9753" max="9773" width="11.5546875" style="46"/>
    <col min="9774" max="9774" width="15.33203125" style="46" bestFit="1" customWidth="1"/>
    <col min="9775" max="9775" width="16.44140625" style="46" bestFit="1" customWidth="1"/>
    <col min="9776" max="9776" width="9" style="46" customWidth="1"/>
    <col min="9777" max="9999" width="11.5546875" style="46"/>
    <col min="10000" max="10000" width="16.88671875" style="46" customWidth="1"/>
    <col min="10001" max="10001" width="11.5546875" style="46"/>
    <col min="10002" max="10002" width="56.109375" style="46" customWidth="1"/>
    <col min="10003" max="10003" width="15.5546875" style="46" customWidth="1"/>
    <col min="10004" max="10004" width="14.33203125" style="46" bestFit="1" customWidth="1"/>
    <col min="10005" max="10008" width="0" style="46" hidden="1" customWidth="1"/>
    <col min="10009" max="10029" width="11.5546875" style="46"/>
    <col min="10030" max="10030" width="15.33203125" style="46" bestFit="1" customWidth="1"/>
    <col min="10031" max="10031" width="16.44140625" style="46" bestFit="1" customWidth="1"/>
    <col min="10032" max="10032" width="9" style="46" customWidth="1"/>
    <col min="10033" max="10255" width="11.5546875" style="46"/>
    <col min="10256" max="10256" width="16.88671875" style="46" customWidth="1"/>
    <col min="10257" max="10257" width="11.5546875" style="46"/>
    <col min="10258" max="10258" width="56.109375" style="46" customWidth="1"/>
    <col min="10259" max="10259" width="15.5546875" style="46" customWidth="1"/>
    <col min="10260" max="10260" width="14.33203125" style="46" bestFit="1" customWidth="1"/>
    <col min="10261" max="10264" width="0" style="46" hidden="1" customWidth="1"/>
    <col min="10265" max="10285" width="11.5546875" style="46"/>
    <col min="10286" max="10286" width="15.33203125" style="46" bestFit="1" customWidth="1"/>
    <col min="10287" max="10287" width="16.44140625" style="46" bestFit="1" customWidth="1"/>
    <col min="10288" max="10288" width="9" style="46" customWidth="1"/>
    <col min="10289" max="10511" width="11.5546875" style="46"/>
    <col min="10512" max="10512" width="16.88671875" style="46" customWidth="1"/>
    <col min="10513" max="10513" width="11.5546875" style="46"/>
    <col min="10514" max="10514" width="56.109375" style="46" customWidth="1"/>
    <col min="10515" max="10515" width="15.5546875" style="46" customWidth="1"/>
    <col min="10516" max="10516" width="14.33203125" style="46" bestFit="1" customWidth="1"/>
    <col min="10517" max="10520" width="0" style="46" hidden="1" customWidth="1"/>
    <col min="10521" max="10541" width="11.5546875" style="46"/>
    <col min="10542" max="10542" width="15.33203125" style="46" bestFit="1" customWidth="1"/>
    <col min="10543" max="10543" width="16.44140625" style="46" bestFit="1" customWidth="1"/>
    <col min="10544" max="10544" width="9" style="46" customWidth="1"/>
    <col min="10545" max="10767" width="11.5546875" style="46"/>
    <col min="10768" max="10768" width="16.88671875" style="46" customWidth="1"/>
    <col min="10769" max="10769" width="11.5546875" style="46"/>
    <col min="10770" max="10770" width="56.109375" style="46" customWidth="1"/>
    <col min="10771" max="10771" width="15.5546875" style="46" customWidth="1"/>
    <col min="10772" max="10772" width="14.33203125" style="46" bestFit="1" customWidth="1"/>
    <col min="10773" max="10776" width="0" style="46" hidden="1" customWidth="1"/>
    <col min="10777" max="10797" width="11.5546875" style="46"/>
    <col min="10798" max="10798" width="15.33203125" style="46" bestFit="1" customWidth="1"/>
    <col min="10799" max="10799" width="16.44140625" style="46" bestFit="1" customWidth="1"/>
    <col min="10800" max="10800" width="9" style="46" customWidth="1"/>
    <col min="10801" max="11023" width="11.5546875" style="46"/>
    <col min="11024" max="11024" width="16.88671875" style="46" customWidth="1"/>
    <col min="11025" max="11025" width="11.5546875" style="46"/>
    <col min="11026" max="11026" width="56.109375" style="46" customWidth="1"/>
    <col min="11027" max="11027" width="15.5546875" style="46" customWidth="1"/>
    <col min="11028" max="11028" width="14.33203125" style="46" bestFit="1" customWidth="1"/>
    <col min="11029" max="11032" width="0" style="46" hidden="1" customWidth="1"/>
    <col min="11033" max="11053" width="11.5546875" style="46"/>
    <col min="11054" max="11054" width="15.33203125" style="46" bestFit="1" customWidth="1"/>
    <col min="11055" max="11055" width="16.44140625" style="46" bestFit="1" customWidth="1"/>
    <col min="11056" max="11056" width="9" style="46" customWidth="1"/>
    <col min="11057" max="11279" width="11.5546875" style="46"/>
    <col min="11280" max="11280" width="16.88671875" style="46" customWidth="1"/>
    <col min="11281" max="11281" width="11.5546875" style="46"/>
    <col min="11282" max="11282" width="56.109375" style="46" customWidth="1"/>
    <col min="11283" max="11283" width="15.5546875" style="46" customWidth="1"/>
    <col min="11284" max="11284" width="14.33203125" style="46" bestFit="1" customWidth="1"/>
    <col min="11285" max="11288" width="0" style="46" hidden="1" customWidth="1"/>
    <col min="11289" max="11309" width="11.5546875" style="46"/>
    <col min="11310" max="11310" width="15.33203125" style="46" bestFit="1" customWidth="1"/>
    <col min="11311" max="11311" width="16.44140625" style="46" bestFit="1" customWidth="1"/>
    <col min="11312" max="11312" width="9" style="46" customWidth="1"/>
    <col min="11313" max="11535" width="11.5546875" style="46"/>
    <col min="11536" max="11536" width="16.88671875" style="46" customWidth="1"/>
    <col min="11537" max="11537" width="11.5546875" style="46"/>
    <col min="11538" max="11538" width="56.109375" style="46" customWidth="1"/>
    <col min="11539" max="11539" width="15.5546875" style="46" customWidth="1"/>
    <col min="11540" max="11540" width="14.33203125" style="46" bestFit="1" customWidth="1"/>
    <col min="11541" max="11544" width="0" style="46" hidden="1" customWidth="1"/>
    <col min="11545" max="11565" width="11.5546875" style="46"/>
    <col min="11566" max="11566" width="15.33203125" style="46" bestFit="1" customWidth="1"/>
    <col min="11567" max="11567" width="16.44140625" style="46" bestFit="1" customWidth="1"/>
    <col min="11568" max="11568" width="9" style="46" customWidth="1"/>
    <col min="11569" max="11791" width="11.5546875" style="46"/>
    <col min="11792" max="11792" width="16.88671875" style="46" customWidth="1"/>
    <col min="11793" max="11793" width="11.5546875" style="46"/>
    <col min="11794" max="11794" width="56.109375" style="46" customWidth="1"/>
    <col min="11795" max="11795" width="15.5546875" style="46" customWidth="1"/>
    <col min="11796" max="11796" width="14.33203125" style="46" bestFit="1" customWidth="1"/>
    <col min="11797" max="11800" width="0" style="46" hidden="1" customWidth="1"/>
    <col min="11801" max="11821" width="11.5546875" style="46"/>
    <col min="11822" max="11822" width="15.33203125" style="46" bestFit="1" customWidth="1"/>
    <col min="11823" max="11823" width="16.44140625" style="46" bestFit="1" customWidth="1"/>
    <col min="11824" max="11824" width="9" style="46" customWidth="1"/>
    <col min="11825" max="12047" width="11.5546875" style="46"/>
    <col min="12048" max="12048" width="16.88671875" style="46" customWidth="1"/>
    <col min="12049" max="12049" width="11.5546875" style="46"/>
    <col min="12050" max="12050" width="56.109375" style="46" customWidth="1"/>
    <col min="12051" max="12051" width="15.5546875" style="46" customWidth="1"/>
    <col min="12052" max="12052" width="14.33203125" style="46" bestFit="1" customWidth="1"/>
    <col min="12053" max="12056" width="0" style="46" hidden="1" customWidth="1"/>
    <col min="12057" max="12077" width="11.5546875" style="46"/>
    <col min="12078" max="12078" width="15.33203125" style="46" bestFit="1" customWidth="1"/>
    <col min="12079" max="12079" width="16.44140625" style="46" bestFit="1" customWidth="1"/>
    <col min="12080" max="12080" width="9" style="46" customWidth="1"/>
    <col min="12081" max="12303" width="11.5546875" style="46"/>
    <col min="12304" max="12304" width="16.88671875" style="46" customWidth="1"/>
    <col min="12305" max="12305" width="11.5546875" style="46"/>
    <col min="12306" max="12306" width="56.109375" style="46" customWidth="1"/>
    <col min="12307" max="12307" width="15.5546875" style="46" customWidth="1"/>
    <col min="12308" max="12308" width="14.33203125" style="46" bestFit="1" customWidth="1"/>
    <col min="12309" max="12312" width="0" style="46" hidden="1" customWidth="1"/>
    <col min="12313" max="12333" width="11.5546875" style="46"/>
    <col min="12334" max="12334" width="15.33203125" style="46" bestFit="1" customWidth="1"/>
    <col min="12335" max="12335" width="16.44140625" style="46" bestFit="1" customWidth="1"/>
    <col min="12336" max="12336" width="9" style="46" customWidth="1"/>
    <col min="12337" max="12559" width="11.5546875" style="46"/>
    <col min="12560" max="12560" width="16.88671875" style="46" customWidth="1"/>
    <col min="12561" max="12561" width="11.5546875" style="46"/>
    <col min="12562" max="12562" width="56.109375" style="46" customWidth="1"/>
    <col min="12563" max="12563" width="15.5546875" style="46" customWidth="1"/>
    <col min="12564" max="12564" width="14.33203125" style="46" bestFit="1" customWidth="1"/>
    <col min="12565" max="12568" width="0" style="46" hidden="1" customWidth="1"/>
    <col min="12569" max="12589" width="11.5546875" style="46"/>
    <col min="12590" max="12590" width="15.33203125" style="46" bestFit="1" customWidth="1"/>
    <col min="12591" max="12591" width="16.44140625" style="46" bestFit="1" customWidth="1"/>
    <col min="12592" max="12592" width="9" style="46" customWidth="1"/>
    <col min="12593" max="12815" width="11.5546875" style="46"/>
    <col min="12816" max="12816" width="16.88671875" style="46" customWidth="1"/>
    <col min="12817" max="12817" width="11.5546875" style="46"/>
    <col min="12818" max="12818" width="56.109375" style="46" customWidth="1"/>
    <col min="12819" max="12819" width="15.5546875" style="46" customWidth="1"/>
    <col min="12820" max="12820" width="14.33203125" style="46" bestFit="1" customWidth="1"/>
    <col min="12821" max="12824" width="0" style="46" hidden="1" customWidth="1"/>
    <col min="12825" max="12845" width="11.5546875" style="46"/>
    <col min="12846" max="12846" width="15.33203125" style="46" bestFit="1" customWidth="1"/>
    <col min="12847" max="12847" width="16.44140625" style="46" bestFit="1" customWidth="1"/>
    <col min="12848" max="12848" width="9" style="46" customWidth="1"/>
    <col min="12849" max="13071" width="11.5546875" style="46"/>
    <col min="13072" max="13072" width="16.88671875" style="46" customWidth="1"/>
    <col min="13073" max="13073" width="11.5546875" style="46"/>
    <col min="13074" max="13074" width="56.109375" style="46" customWidth="1"/>
    <col min="13075" max="13075" width="15.5546875" style="46" customWidth="1"/>
    <col min="13076" max="13076" width="14.33203125" style="46" bestFit="1" customWidth="1"/>
    <col min="13077" max="13080" width="0" style="46" hidden="1" customWidth="1"/>
    <col min="13081" max="13101" width="11.5546875" style="46"/>
    <col min="13102" max="13102" width="15.33203125" style="46" bestFit="1" customWidth="1"/>
    <col min="13103" max="13103" width="16.44140625" style="46" bestFit="1" customWidth="1"/>
    <col min="13104" max="13104" width="9" style="46" customWidth="1"/>
    <col min="13105" max="13327" width="11.5546875" style="46"/>
    <col min="13328" max="13328" width="16.88671875" style="46" customWidth="1"/>
    <col min="13329" max="13329" width="11.5546875" style="46"/>
    <col min="13330" max="13330" width="56.109375" style="46" customWidth="1"/>
    <col min="13331" max="13331" width="15.5546875" style="46" customWidth="1"/>
    <col min="13332" max="13332" width="14.33203125" style="46" bestFit="1" customWidth="1"/>
    <col min="13333" max="13336" width="0" style="46" hidden="1" customWidth="1"/>
    <col min="13337" max="13357" width="11.5546875" style="46"/>
    <col min="13358" max="13358" width="15.33203125" style="46" bestFit="1" customWidth="1"/>
    <col min="13359" max="13359" width="16.44140625" style="46" bestFit="1" customWidth="1"/>
    <col min="13360" max="13360" width="9" style="46" customWidth="1"/>
    <col min="13361" max="13583" width="11.5546875" style="46"/>
    <col min="13584" max="13584" width="16.88671875" style="46" customWidth="1"/>
    <col min="13585" max="13585" width="11.5546875" style="46"/>
    <col min="13586" max="13586" width="56.109375" style="46" customWidth="1"/>
    <col min="13587" max="13587" width="15.5546875" style="46" customWidth="1"/>
    <col min="13588" max="13588" width="14.33203125" style="46" bestFit="1" customWidth="1"/>
    <col min="13589" max="13592" width="0" style="46" hidden="1" customWidth="1"/>
    <col min="13593" max="13613" width="11.5546875" style="46"/>
    <col min="13614" max="13614" width="15.33203125" style="46" bestFit="1" customWidth="1"/>
    <col min="13615" max="13615" width="16.44140625" style="46" bestFit="1" customWidth="1"/>
    <col min="13616" max="13616" width="9" style="46" customWidth="1"/>
    <col min="13617" max="13839" width="11.5546875" style="46"/>
    <col min="13840" max="13840" width="16.88671875" style="46" customWidth="1"/>
    <col min="13841" max="13841" width="11.5546875" style="46"/>
    <col min="13842" max="13842" width="56.109375" style="46" customWidth="1"/>
    <col min="13843" max="13843" width="15.5546875" style="46" customWidth="1"/>
    <col min="13844" max="13844" width="14.33203125" style="46" bestFit="1" customWidth="1"/>
    <col min="13845" max="13848" width="0" style="46" hidden="1" customWidth="1"/>
    <col min="13849" max="13869" width="11.5546875" style="46"/>
    <col min="13870" max="13870" width="15.33203125" style="46" bestFit="1" customWidth="1"/>
    <col min="13871" max="13871" width="16.44140625" style="46" bestFit="1" customWidth="1"/>
    <col min="13872" max="13872" width="9" style="46" customWidth="1"/>
    <col min="13873" max="14095" width="11.5546875" style="46"/>
    <col min="14096" max="14096" width="16.88671875" style="46" customWidth="1"/>
    <col min="14097" max="14097" width="11.5546875" style="46"/>
    <col min="14098" max="14098" width="56.109375" style="46" customWidth="1"/>
    <col min="14099" max="14099" width="15.5546875" style="46" customWidth="1"/>
    <col min="14100" max="14100" width="14.33203125" style="46" bestFit="1" customWidth="1"/>
    <col min="14101" max="14104" width="0" style="46" hidden="1" customWidth="1"/>
    <col min="14105" max="14125" width="11.5546875" style="46"/>
    <col min="14126" max="14126" width="15.33203125" style="46" bestFit="1" customWidth="1"/>
    <col min="14127" max="14127" width="16.44140625" style="46" bestFit="1" customWidth="1"/>
    <col min="14128" max="14128" width="9" style="46" customWidth="1"/>
    <col min="14129" max="14351" width="11.5546875" style="46"/>
    <col min="14352" max="14352" width="16.88671875" style="46" customWidth="1"/>
    <col min="14353" max="14353" width="11.5546875" style="46"/>
    <col min="14354" max="14354" width="56.109375" style="46" customWidth="1"/>
    <col min="14355" max="14355" width="15.5546875" style="46" customWidth="1"/>
    <col min="14356" max="14356" width="14.33203125" style="46" bestFit="1" customWidth="1"/>
    <col min="14357" max="14360" width="0" style="46" hidden="1" customWidth="1"/>
    <col min="14361" max="14381" width="11.5546875" style="46"/>
    <col min="14382" max="14382" width="15.33203125" style="46" bestFit="1" customWidth="1"/>
    <col min="14383" max="14383" width="16.44140625" style="46" bestFit="1" customWidth="1"/>
    <col min="14384" max="14384" width="9" style="46" customWidth="1"/>
    <col min="14385" max="14607" width="11.5546875" style="46"/>
    <col min="14608" max="14608" width="16.88671875" style="46" customWidth="1"/>
    <col min="14609" max="14609" width="11.5546875" style="46"/>
    <col min="14610" max="14610" width="56.109375" style="46" customWidth="1"/>
    <col min="14611" max="14611" width="15.5546875" style="46" customWidth="1"/>
    <col min="14612" max="14612" width="14.33203125" style="46" bestFit="1" customWidth="1"/>
    <col min="14613" max="14616" width="0" style="46" hidden="1" customWidth="1"/>
    <col min="14617" max="14637" width="11.5546875" style="46"/>
    <col min="14638" max="14638" width="15.33203125" style="46" bestFit="1" customWidth="1"/>
    <col min="14639" max="14639" width="16.44140625" style="46" bestFit="1" customWidth="1"/>
    <col min="14640" max="14640" width="9" style="46" customWidth="1"/>
    <col min="14641" max="14863" width="11.5546875" style="46"/>
    <col min="14864" max="14864" width="16.88671875" style="46" customWidth="1"/>
    <col min="14865" max="14865" width="11.5546875" style="46"/>
    <col min="14866" max="14866" width="56.109375" style="46" customWidth="1"/>
    <col min="14867" max="14867" width="15.5546875" style="46" customWidth="1"/>
    <col min="14868" max="14868" width="14.33203125" style="46" bestFit="1" customWidth="1"/>
    <col min="14869" max="14872" width="0" style="46" hidden="1" customWidth="1"/>
    <col min="14873" max="14893" width="11.5546875" style="46"/>
    <col min="14894" max="14894" width="15.33203125" style="46" bestFit="1" customWidth="1"/>
    <col min="14895" max="14895" width="16.44140625" style="46" bestFit="1" customWidth="1"/>
    <col min="14896" max="14896" width="9" style="46" customWidth="1"/>
    <col min="14897" max="15119" width="11.5546875" style="46"/>
    <col min="15120" max="15120" width="16.88671875" style="46" customWidth="1"/>
    <col min="15121" max="15121" width="11.5546875" style="46"/>
    <col min="15122" max="15122" width="56.109375" style="46" customWidth="1"/>
    <col min="15123" max="15123" width="15.5546875" style="46" customWidth="1"/>
    <col min="15124" max="15124" width="14.33203125" style="46" bestFit="1" customWidth="1"/>
    <col min="15125" max="15128" width="0" style="46" hidden="1" customWidth="1"/>
    <col min="15129" max="15149" width="11.5546875" style="46"/>
    <col min="15150" max="15150" width="15.33203125" style="46" bestFit="1" customWidth="1"/>
    <col min="15151" max="15151" width="16.44140625" style="46" bestFit="1" customWidth="1"/>
    <col min="15152" max="15152" width="9" style="46" customWidth="1"/>
    <col min="15153" max="15375" width="11.5546875" style="46"/>
    <col min="15376" max="15376" width="16.88671875" style="46" customWidth="1"/>
    <col min="15377" max="15377" width="11.5546875" style="46"/>
    <col min="15378" max="15378" width="56.109375" style="46" customWidth="1"/>
    <col min="15379" max="15379" width="15.5546875" style="46" customWidth="1"/>
    <col min="15380" max="15380" width="14.33203125" style="46" bestFit="1" customWidth="1"/>
    <col min="15381" max="15384" width="0" style="46" hidden="1" customWidth="1"/>
    <col min="15385" max="15405" width="11.5546875" style="46"/>
    <col min="15406" max="15406" width="15.33203125" style="46" bestFit="1" customWidth="1"/>
    <col min="15407" max="15407" width="16.44140625" style="46" bestFit="1" customWidth="1"/>
    <col min="15408" max="15408" width="9" style="46" customWidth="1"/>
    <col min="15409" max="15631" width="11.5546875" style="46"/>
    <col min="15632" max="15632" width="16.88671875" style="46" customWidth="1"/>
    <col min="15633" max="15633" width="11.5546875" style="46"/>
    <col min="15634" max="15634" width="56.109375" style="46" customWidth="1"/>
    <col min="15635" max="15635" width="15.5546875" style="46" customWidth="1"/>
    <col min="15636" max="15636" width="14.33203125" style="46" bestFit="1" customWidth="1"/>
    <col min="15637" max="15640" width="0" style="46" hidden="1" customWidth="1"/>
    <col min="15641" max="15661" width="11.5546875" style="46"/>
    <col min="15662" max="15662" width="15.33203125" style="46" bestFit="1" customWidth="1"/>
    <col min="15663" max="15663" width="16.44140625" style="46" bestFit="1" customWidth="1"/>
    <col min="15664" max="15664" width="9" style="46" customWidth="1"/>
    <col min="15665" max="15887" width="11.5546875" style="46"/>
    <col min="15888" max="15888" width="16.88671875" style="46" customWidth="1"/>
    <col min="15889" max="15889" width="11.5546875" style="46"/>
    <col min="15890" max="15890" width="56.109375" style="46" customWidth="1"/>
    <col min="15891" max="15891" width="15.5546875" style="46" customWidth="1"/>
    <col min="15892" max="15892" width="14.33203125" style="46" bestFit="1" customWidth="1"/>
    <col min="15893" max="15896" width="0" style="46" hidden="1" customWidth="1"/>
    <col min="15897" max="15917" width="11.5546875" style="46"/>
    <col min="15918" max="15918" width="15.33203125" style="46" bestFit="1" customWidth="1"/>
    <col min="15919" max="15919" width="16.44140625" style="46" bestFit="1" customWidth="1"/>
    <col min="15920" max="15920" width="9" style="46" customWidth="1"/>
    <col min="15921" max="16143" width="11.5546875" style="46"/>
    <col min="16144" max="16144" width="16.88671875" style="46" customWidth="1"/>
    <col min="16145" max="16145" width="11.5546875" style="46"/>
    <col min="16146" max="16146" width="56.109375" style="46" customWidth="1"/>
    <col min="16147" max="16147" width="15.5546875" style="46" customWidth="1"/>
    <col min="16148" max="16148" width="14.33203125" style="46" bestFit="1" customWidth="1"/>
    <col min="16149" max="16152" width="0" style="46" hidden="1" customWidth="1"/>
    <col min="16153" max="16173" width="11.5546875" style="46"/>
    <col min="16174" max="16174" width="15.33203125" style="46" bestFit="1" customWidth="1"/>
    <col min="16175" max="16175" width="16.44140625" style="46" bestFit="1" customWidth="1"/>
    <col min="16176" max="16176" width="9" style="46" customWidth="1"/>
    <col min="16177" max="16378" width="11.5546875" style="46"/>
    <col min="16379" max="16384" width="11.5546875" style="46" customWidth="1"/>
  </cols>
  <sheetData>
    <row r="1" spans="1:59" customFormat="1" ht="13.2" x14ac:dyDescent="0.25"/>
    <row r="2" spans="1:59" customFormat="1" ht="52.95" customHeight="1" x14ac:dyDescent="0.25">
      <c r="A2" s="201" t="e" vm="1">
        <v>#VALUE!</v>
      </c>
      <c r="B2" s="201"/>
      <c r="C2" s="201"/>
      <c r="D2" s="202"/>
      <c r="E2" s="202"/>
      <c r="F2" s="203"/>
    </row>
    <row r="4" spans="1:59" ht="25.8" x14ac:dyDescent="0.3">
      <c r="A4" s="191" t="s">
        <v>77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5"/>
      <c r="BF4" s="185"/>
      <c r="BG4" s="185"/>
    </row>
    <row r="6" spans="1:59" ht="15.9" customHeight="1" x14ac:dyDescent="0.35">
      <c r="A6" s="213" t="s">
        <v>63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</row>
    <row r="8" spans="1:59" x14ac:dyDescent="0.3">
      <c r="A8" s="91" t="s">
        <v>119</v>
      </c>
      <c r="B8" s="91" t="s">
        <v>59</v>
      </c>
      <c r="C8" s="91" t="s">
        <v>60</v>
      </c>
      <c r="D8" s="84"/>
      <c r="E8" s="215" t="s">
        <v>42</v>
      </c>
      <c r="F8" s="216"/>
      <c r="G8" s="216"/>
      <c r="H8" s="217"/>
      <c r="I8" s="218" t="s">
        <v>43</v>
      </c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20"/>
      <c r="U8" s="221" t="s">
        <v>44</v>
      </c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3"/>
      <c r="AH8" s="224" t="s">
        <v>64</v>
      </c>
      <c r="AI8" s="224"/>
      <c r="AJ8" s="224"/>
      <c r="AK8" s="224"/>
      <c r="AL8" s="224"/>
      <c r="AM8" s="224"/>
      <c r="AN8" s="224"/>
      <c r="AO8" s="224"/>
      <c r="AP8" s="224"/>
      <c r="AQ8" s="224"/>
      <c r="AR8" s="224"/>
      <c r="AS8" s="224"/>
      <c r="AT8" s="226" t="s">
        <v>159</v>
      </c>
      <c r="AU8" s="226"/>
      <c r="AV8" s="226"/>
      <c r="AW8" s="226"/>
      <c r="AX8" s="226"/>
      <c r="AY8" s="226"/>
      <c r="AZ8" s="115"/>
      <c r="BA8" s="228" t="s">
        <v>160</v>
      </c>
      <c r="BB8" s="229"/>
      <c r="BC8" s="229"/>
      <c r="BD8" s="229"/>
      <c r="BE8" s="190"/>
      <c r="BF8" s="50"/>
      <c r="BG8" s="50"/>
    </row>
    <row r="9" spans="1:59" x14ac:dyDescent="0.3">
      <c r="A9" s="67"/>
      <c r="B9" s="67"/>
      <c r="C9" s="82" t="s">
        <v>118</v>
      </c>
      <c r="D9" s="89" t="s">
        <v>75</v>
      </c>
      <c r="E9" s="78" t="s">
        <v>47</v>
      </c>
      <c r="F9" s="78" t="s">
        <v>48</v>
      </c>
      <c r="G9" s="78" t="s">
        <v>49</v>
      </c>
      <c r="H9" s="78" t="s">
        <v>50</v>
      </c>
      <c r="I9" s="79" t="s">
        <v>51</v>
      </c>
      <c r="J9" s="79" t="s">
        <v>52</v>
      </c>
      <c r="K9" s="79" t="s">
        <v>53</v>
      </c>
      <c r="L9" s="79" t="s">
        <v>54</v>
      </c>
      <c r="M9" s="79" t="s">
        <v>55</v>
      </c>
      <c r="N9" s="79" t="s">
        <v>56</v>
      </c>
      <c r="O9" s="79" t="s">
        <v>57</v>
      </c>
      <c r="P9" s="79" t="s">
        <v>58</v>
      </c>
      <c r="Q9" s="79" t="s">
        <v>47</v>
      </c>
      <c r="R9" s="79" t="s">
        <v>48</v>
      </c>
      <c r="S9" s="79" t="s">
        <v>49</v>
      </c>
      <c r="T9" s="79" t="s">
        <v>50</v>
      </c>
      <c r="U9" s="80" t="s">
        <v>51</v>
      </c>
      <c r="V9" s="80" t="s">
        <v>52</v>
      </c>
      <c r="W9" s="80" t="s">
        <v>53</v>
      </c>
      <c r="X9" s="80" t="s">
        <v>54</v>
      </c>
      <c r="Y9" s="80" t="s">
        <v>55</v>
      </c>
      <c r="Z9" s="80" t="s">
        <v>56</v>
      </c>
      <c r="AA9" s="80" t="s">
        <v>57</v>
      </c>
      <c r="AB9" s="80" t="s">
        <v>58</v>
      </c>
      <c r="AC9" s="80" t="s">
        <v>47</v>
      </c>
      <c r="AD9" s="80" t="s">
        <v>48</v>
      </c>
      <c r="AE9" s="80" t="s">
        <v>49</v>
      </c>
      <c r="AF9" s="80" t="s">
        <v>50</v>
      </c>
      <c r="AG9" s="80" t="s">
        <v>51</v>
      </c>
      <c r="AH9" s="81" t="s">
        <v>51</v>
      </c>
      <c r="AI9" s="81" t="s">
        <v>52</v>
      </c>
      <c r="AJ9" s="81" t="s">
        <v>53</v>
      </c>
      <c r="AK9" s="81" t="s">
        <v>54</v>
      </c>
      <c r="AL9" s="81" t="s">
        <v>55</v>
      </c>
      <c r="AM9" s="81" t="s">
        <v>56</v>
      </c>
      <c r="AN9" s="81" t="s">
        <v>57</v>
      </c>
      <c r="AO9" s="81" t="s">
        <v>58</v>
      </c>
      <c r="AP9" s="81" t="s">
        <v>47</v>
      </c>
      <c r="AQ9" s="81" t="s">
        <v>48</v>
      </c>
      <c r="AR9" s="81" t="s">
        <v>49</v>
      </c>
      <c r="AS9" s="119" t="s">
        <v>50</v>
      </c>
      <c r="AT9" s="121" t="s">
        <v>51</v>
      </c>
      <c r="AU9" s="121" t="s">
        <v>52</v>
      </c>
      <c r="AV9" s="121" t="s">
        <v>53</v>
      </c>
      <c r="AW9" s="121" t="s">
        <v>54</v>
      </c>
      <c r="AX9" s="121" t="s">
        <v>55</v>
      </c>
      <c r="AY9" s="121" t="s">
        <v>56</v>
      </c>
      <c r="AZ9" s="116"/>
      <c r="BA9" s="65" t="s">
        <v>65</v>
      </c>
      <c r="BB9" s="65" t="s">
        <v>66</v>
      </c>
      <c r="BC9" s="65" t="s">
        <v>67</v>
      </c>
      <c r="BD9" s="65" t="s">
        <v>68</v>
      </c>
      <c r="BE9" s="65" t="s">
        <v>167</v>
      </c>
      <c r="BF9" s="66" t="s">
        <v>45</v>
      </c>
      <c r="BG9" s="66" t="s">
        <v>46</v>
      </c>
    </row>
    <row r="10" spans="1:59" x14ac:dyDescent="0.3">
      <c r="A10" s="90">
        <v>1</v>
      </c>
      <c r="B10" s="90" t="s">
        <v>61</v>
      </c>
      <c r="C10" s="83" t="s">
        <v>71</v>
      </c>
      <c r="D10" s="68"/>
      <c r="E10" s="72"/>
      <c r="F10" s="72"/>
      <c r="G10" s="72"/>
      <c r="H10" s="72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120"/>
      <c r="AT10" s="122"/>
      <c r="AU10" s="122"/>
      <c r="AV10" s="122"/>
      <c r="AW10" s="122"/>
      <c r="AX10" s="122"/>
      <c r="AY10" s="122"/>
      <c r="AZ10" s="117"/>
      <c r="BA10" s="71" cm="1">
        <f t="array" ref="BA10">COUNT(IF(E10:H10,0,"&lt;&gt;0"))</f>
        <v>0</v>
      </c>
      <c r="BB10" s="71" cm="1">
        <f t="array" ref="BB10">COUNT(IF(I10:T10,0,"&lt;&gt;0"))</f>
        <v>0</v>
      </c>
      <c r="BC10" s="71">
        <f t="array" ref="BC10">COUNT(IF(U10:AG10,0,"&lt;&gt;0"))</f>
        <v>0</v>
      </c>
      <c r="BD10" s="71" cm="1">
        <f t="array" ref="BD10">COUNT(IF(AH10:AS10,0,"&lt;&gt;0"))</f>
        <v>0</v>
      </c>
      <c r="BE10" s="71" cm="1">
        <f t="array" ref="BE10">COUNT(IF(AT10:AY10,0,"&lt;&gt;0"))</f>
        <v>0</v>
      </c>
      <c r="BF10" s="70">
        <f>SUM(BA10:BE10)</f>
        <v>0</v>
      </c>
      <c r="BG10" s="67">
        <f>SUM(E10:AY10)</f>
        <v>0</v>
      </c>
    </row>
    <row r="11" spans="1:59" x14ac:dyDescent="0.3">
      <c r="A11" s="90">
        <v>2</v>
      </c>
      <c r="B11" s="90" t="s">
        <v>62</v>
      </c>
      <c r="C11" s="83" t="s">
        <v>72</v>
      </c>
      <c r="D11" s="68"/>
      <c r="E11" s="72"/>
      <c r="F11" s="72"/>
      <c r="G11" s="72"/>
      <c r="H11" s="72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120"/>
      <c r="AT11" s="122"/>
      <c r="AU11" s="122"/>
      <c r="AV11" s="122"/>
      <c r="AW11" s="122"/>
      <c r="AX11" s="122"/>
      <c r="AY11" s="122"/>
      <c r="AZ11" s="117"/>
      <c r="BA11" s="71" cm="1">
        <f t="array" ref="BA11">COUNT(IF(E11:H11,0,"&lt;&gt;0"))</f>
        <v>0</v>
      </c>
      <c r="BB11" s="71" cm="1">
        <f t="array" ref="BB11">COUNT(IF(I11:T11,0,"&lt;&gt;0"))</f>
        <v>0</v>
      </c>
      <c r="BC11" s="71">
        <f t="array" ref="BC11">COUNT(IF(U11:AG11,0,"&lt;&gt;0"))</f>
        <v>0</v>
      </c>
      <c r="BD11" s="71" cm="1">
        <f t="array" ref="BD11">COUNT(IF(AH11:AS11,0,"&lt;&gt;0"))</f>
        <v>0</v>
      </c>
      <c r="BE11" s="71" cm="1">
        <f t="array" ref="BE11">COUNT(IF(AT11:AY11,0,"&lt;&gt;0"))</f>
        <v>0</v>
      </c>
      <c r="BF11" s="70">
        <f>SUM(BA11:BE11)</f>
        <v>0</v>
      </c>
      <c r="BG11" s="67">
        <f>SUM(E11:AY11)</f>
        <v>0</v>
      </c>
    </row>
    <row r="12" spans="1:59" x14ac:dyDescent="0.3">
      <c r="A12" s="90" t="s">
        <v>69</v>
      </c>
      <c r="B12" s="90" t="s">
        <v>70</v>
      </c>
      <c r="C12" s="83" t="s">
        <v>73</v>
      </c>
      <c r="D12" s="68"/>
      <c r="E12" s="72"/>
      <c r="F12" s="72"/>
      <c r="G12" s="72"/>
      <c r="H12" s="72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120"/>
      <c r="AT12" s="122"/>
      <c r="AU12" s="122"/>
      <c r="AV12" s="122"/>
      <c r="AW12" s="122"/>
      <c r="AX12" s="122"/>
      <c r="AY12" s="122"/>
      <c r="AZ12" s="117"/>
      <c r="BA12" s="71" cm="1">
        <f t="array" ref="BA12">COUNT(IF(E12:H12,0,"&lt;&gt;0"))</f>
        <v>0</v>
      </c>
      <c r="BB12" s="71" cm="1">
        <f t="array" ref="BB12">COUNT(IF(I12:T12,0,"&lt;&gt;0"))</f>
        <v>0</v>
      </c>
      <c r="BC12" s="71">
        <f t="array" ref="BC12">COUNT(IF(U12:AG12,0,"&lt;&gt;0"))</f>
        <v>0</v>
      </c>
      <c r="BD12" s="71" cm="1">
        <f t="array" ref="BD12">COUNT(IF(AH12:AS12,0,"&lt;&gt;0"))</f>
        <v>0</v>
      </c>
      <c r="BE12" s="71" cm="1">
        <f t="array" ref="BE12">COUNT(IF(AT12:AY12,0,"&lt;&gt;0"))</f>
        <v>0</v>
      </c>
      <c r="BF12" s="70">
        <f>SUM(BA12:BE12)</f>
        <v>0</v>
      </c>
      <c r="BG12" s="67">
        <f>SUM(E12:AY12)</f>
        <v>0</v>
      </c>
    </row>
    <row r="13" spans="1:59" x14ac:dyDescent="0.3">
      <c r="A13" s="50"/>
      <c r="B13" s="50"/>
      <c r="D13" s="77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50"/>
      <c r="BB13" s="50"/>
      <c r="BC13" s="50"/>
      <c r="BD13" s="50"/>
      <c r="BE13" s="50"/>
      <c r="BF13" s="50"/>
      <c r="BG13" s="48"/>
    </row>
    <row r="14" spans="1:59" x14ac:dyDescent="0.3">
      <c r="A14" s="50"/>
      <c r="B14" s="50"/>
      <c r="D14" s="77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50"/>
      <c r="BB14" s="50"/>
      <c r="BC14" s="50"/>
      <c r="BD14" s="50"/>
      <c r="BE14" s="50"/>
      <c r="BF14" s="50"/>
      <c r="BG14" s="48"/>
    </row>
    <row r="15" spans="1:59" x14ac:dyDescent="0.3">
      <c r="A15" s="91" t="s">
        <v>120</v>
      </c>
      <c r="B15" s="91" t="s">
        <v>59</v>
      </c>
      <c r="C15" s="91" t="s">
        <v>60</v>
      </c>
      <c r="D15" s="84"/>
      <c r="E15" s="204" t="s">
        <v>42</v>
      </c>
      <c r="F15" s="205"/>
      <c r="G15" s="205"/>
      <c r="H15" s="206"/>
      <c r="I15" s="207" t="s">
        <v>43</v>
      </c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9"/>
      <c r="U15" s="210" t="s">
        <v>44</v>
      </c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2"/>
      <c r="AH15" s="225" t="s">
        <v>64</v>
      </c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7" t="s">
        <v>64</v>
      </c>
      <c r="AU15" s="227"/>
      <c r="AV15" s="227"/>
      <c r="AW15" s="227"/>
      <c r="AX15" s="227"/>
      <c r="AY15" s="227"/>
      <c r="AZ15" s="118"/>
      <c r="BA15" s="228" t="s">
        <v>160</v>
      </c>
      <c r="BB15" s="229"/>
      <c r="BC15" s="229"/>
      <c r="BD15" s="229"/>
      <c r="BE15" s="190"/>
      <c r="BF15" s="50"/>
      <c r="BG15" s="50"/>
    </row>
    <row r="16" spans="1:59" x14ac:dyDescent="0.3">
      <c r="A16" s="67"/>
      <c r="B16" s="67"/>
      <c r="C16" s="82" t="s">
        <v>117</v>
      </c>
      <c r="D16" s="89" t="s">
        <v>76</v>
      </c>
      <c r="E16" s="78" t="s">
        <v>47</v>
      </c>
      <c r="F16" s="78" t="s">
        <v>48</v>
      </c>
      <c r="G16" s="78" t="s">
        <v>49</v>
      </c>
      <c r="H16" s="78" t="s">
        <v>50</v>
      </c>
      <c r="I16" s="79" t="s">
        <v>51</v>
      </c>
      <c r="J16" s="79" t="s">
        <v>52</v>
      </c>
      <c r="K16" s="79" t="s">
        <v>53</v>
      </c>
      <c r="L16" s="79" t="s">
        <v>54</v>
      </c>
      <c r="M16" s="79" t="s">
        <v>55</v>
      </c>
      <c r="N16" s="79" t="s">
        <v>56</v>
      </c>
      <c r="O16" s="79" t="s">
        <v>57</v>
      </c>
      <c r="P16" s="79" t="s">
        <v>58</v>
      </c>
      <c r="Q16" s="79" t="s">
        <v>47</v>
      </c>
      <c r="R16" s="79" t="s">
        <v>48</v>
      </c>
      <c r="S16" s="79" t="s">
        <v>49</v>
      </c>
      <c r="T16" s="79" t="s">
        <v>50</v>
      </c>
      <c r="U16" s="80" t="s">
        <v>51</v>
      </c>
      <c r="V16" s="80" t="s">
        <v>52</v>
      </c>
      <c r="W16" s="80" t="s">
        <v>53</v>
      </c>
      <c r="X16" s="80" t="s">
        <v>54</v>
      </c>
      <c r="Y16" s="80" t="s">
        <v>55</v>
      </c>
      <c r="Z16" s="80" t="s">
        <v>56</v>
      </c>
      <c r="AA16" s="80" t="s">
        <v>57</v>
      </c>
      <c r="AB16" s="80" t="s">
        <v>58</v>
      </c>
      <c r="AC16" s="80" t="s">
        <v>47</v>
      </c>
      <c r="AD16" s="80" t="s">
        <v>48</v>
      </c>
      <c r="AE16" s="80" t="s">
        <v>49</v>
      </c>
      <c r="AF16" s="80" t="s">
        <v>50</v>
      </c>
      <c r="AG16" s="80" t="s">
        <v>51</v>
      </c>
      <c r="AH16" s="81" t="s">
        <v>51</v>
      </c>
      <c r="AI16" s="81" t="s">
        <v>52</v>
      </c>
      <c r="AJ16" s="81" t="s">
        <v>53</v>
      </c>
      <c r="AK16" s="81" t="s">
        <v>54</v>
      </c>
      <c r="AL16" s="81" t="s">
        <v>55</v>
      </c>
      <c r="AM16" s="81" t="s">
        <v>56</v>
      </c>
      <c r="AN16" s="81" t="s">
        <v>57</v>
      </c>
      <c r="AO16" s="81" t="s">
        <v>58</v>
      </c>
      <c r="AP16" s="81" t="s">
        <v>47</v>
      </c>
      <c r="AQ16" s="81" t="s">
        <v>48</v>
      </c>
      <c r="AR16" s="81" t="s">
        <v>49</v>
      </c>
      <c r="AS16" s="119" t="s">
        <v>50</v>
      </c>
      <c r="AT16" s="121" t="s">
        <v>51</v>
      </c>
      <c r="AU16" s="121" t="s">
        <v>52</v>
      </c>
      <c r="AV16" s="121" t="s">
        <v>53</v>
      </c>
      <c r="AW16" s="121" t="s">
        <v>54</v>
      </c>
      <c r="AX16" s="121" t="s">
        <v>55</v>
      </c>
      <c r="AY16" s="121" t="s">
        <v>56</v>
      </c>
      <c r="AZ16" s="116"/>
      <c r="BA16" s="65" t="s">
        <v>65</v>
      </c>
      <c r="BB16" s="65" t="s">
        <v>66</v>
      </c>
      <c r="BC16" s="65" t="s">
        <v>67</v>
      </c>
      <c r="BD16" s="65" t="s">
        <v>68</v>
      </c>
      <c r="BE16" s="65" t="s">
        <v>167</v>
      </c>
      <c r="BF16" s="66" t="s">
        <v>45</v>
      </c>
      <c r="BG16" s="66" t="s">
        <v>46</v>
      </c>
    </row>
    <row r="17" spans="1:59" x14ac:dyDescent="0.3">
      <c r="A17" s="90">
        <v>1</v>
      </c>
      <c r="B17" s="90" t="s">
        <v>61</v>
      </c>
      <c r="C17" s="83" t="s">
        <v>71</v>
      </c>
      <c r="D17" s="68"/>
      <c r="E17" s="72"/>
      <c r="F17" s="72"/>
      <c r="G17" s="72"/>
      <c r="H17" s="72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120"/>
      <c r="AT17" s="122"/>
      <c r="AU17" s="122"/>
      <c r="AV17" s="122"/>
      <c r="AW17" s="122"/>
      <c r="AX17" s="122"/>
      <c r="AY17" s="122"/>
      <c r="AZ17" s="117"/>
      <c r="BA17" s="71" cm="1">
        <f t="array" ref="BA17">COUNT(IF(E17:H17,0,"&lt;&gt;0"))</f>
        <v>0</v>
      </c>
      <c r="BB17" s="71" cm="1">
        <f t="array" ref="BB17">COUNT(IF(I17:T17,0,"&lt;&gt;0"))</f>
        <v>0</v>
      </c>
      <c r="BC17" s="71">
        <f t="array" ref="BC17">COUNT(IF(U17:AG17,0,"&lt;&gt;0"))</f>
        <v>0</v>
      </c>
      <c r="BD17" s="71" cm="1">
        <f t="array" ref="BD17">COUNT(IF(AH17:AS17,0,"&lt;&gt;0"))</f>
        <v>0</v>
      </c>
      <c r="BE17" s="71" cm="1">
        <f t="array" ref="BE17">COUNT(IF(AT17:AY17,0,"&lt;&gt;0"))</f>
        <v>0</v>
      </c>
      <c r="BF17" s="70">
        <f>SUM(BA17:BE17)</f>
        <v>0</v>
      </c>
      <c r="BG17" s="67">
        <f>SUM(E17:AY17)</f>
        <v>0</v>
      </c>
    </row>
    <row r="18" spans="1:59" x14ac:dyDescent="0.3">
      <c r="A18" s="90">
        <v>2</v>
      </c>
      <c r="B18" s="90" t="s">
        <v>62</v>
      </c>
      <c r="C18" s="83" t="s">
        <v>72</v>
      </c>
      <c r="D18" s="68"/>
      <c r="E18" s="72"/>
      <c r="F18" s="72"/>
      <c r="G18" s="72"/>
      <c r="H18" s="72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120"/>
      <c r="AT18" s="122"/>
      <c r="AU18" s="122"/>
      <c r="AV18" s="122"/>
      <c r="AW18" s="122"/>
      <c r="AX18" s="122"/>
      <c r="AY18" s="122"/>
      <c r="AZ18" s="117"/>
      <c r="BA18" s="71" cm="1">
        <f t="array" ref="BA18">COUNT(IF(E18:H18,0,"&lt;&gt;0"))</f>
        <v>0</v>
      </c>
      <c r="BB18" s="71" cm="1">
        <f t="array" ref="BB18">COUNT(IF(I18:T18,0,"&lt;&gt;0"))</f>
        <v>0</v>
      </c>
      <c r="BC18" s="71">
        <f t="array" ref="BC18">COUNT(IF(U18:AG18,0,"&lt;&gt;0"))</f>
        <v>0</v>
      </c>
      <c r="BD18" s="71" cm="1">
        <f t="array" ref="BD18">COUNT(IF(AH18:AS18,0,"&lt;&gt;0"))</f>
        <v>0</v>
      </c>
      <c r="BE18" s="71" cm="1">
        <f t="array" ref="BE18">COUNT(IF(AT18:AY18,0,"&lt;&gt;0"))</f>
        <v>0</v>
      </c>
      <c r="BF18" s="70">
        <f>SUM(BA18:BE18)</f>
        <v>0</v>
      </c>
      <c r="BG18" s="67">
        <f>SUM(E18:AY18)</f>
        <v>0</v>
      </c>
    </row>
    <row r="19" spans="1:59" x14ac:dyDescent="0.3">
      <c r="A19" s="90" t="s">
        <v>69</v>
      </c>
      <c r="B19" s="90" t="s">
        <v>70</v>
      </c>
      <c r="C19" s="83" t="s">
        <v>73</v>
      </c>
      <c r="D19" s="68"/>
      <c r="E19" s="72"/>
      <c r="F19" s="72"/>
      <c r="G19" s="72"/>
      <c r="H19" s="72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120"/>
      <c r="AT19" s="122"/>
      <c r="AU19" s="122"/>
      <c r="AV19" s="122"/>
      <c r="AW19" s="122"/>
      <c r="AX19" s="122"/>
      <c r="AY19" s="122"/>
      <c r="AZ19" s="117"/>
      <c r="BA19" s="71" cm="1">
        <f t="array" ref="BA19">COUNT(IF(E19:H19,0,"&lt;&gt;0"))</f>
        <v>0</v>
      </c>
      <c r="BB19" s="71" cm="1">
        <f t="array" ref="BB19">COUNT(IF(I19:T19,0,"&lt;&gt;0"))</f>
        <v>0</v>
      </c>
      <c r="BC19" s="71">
        <f t="array" ref="BC19">COUNT(IF(U19:AG19,0,"&lt;&gt;0"))</f>
        <v>0</v>
      </c>
      <c r="BD19" s="71" cm="1">
        <f t="array" ref="BD19">COUNT(IF(AH19:AS19,0,"&lt;&gt;0"))</f>
        <v>0</v>
      </c>
      <c r="BE19" s="71" cm="1">
        <f t="array" ref="BE19">COUNT(IF(AT19:AY19,0,"&lt;&gt;0"))</f>
        <v>0</v>
      </c>
      <c r="BF19" s="70">
        <f>SUM(BA19:BE19)</f>
        <v>0</v>
      </c>
      <c r="BG19" s="67">
        <f>SUM(E19:AY19)</f>
        <v>0</v>
      </c>
    </row>
    <row r="20" spans="1:59" x14ac:dyDescent="0.3">
      <c r="AZ20" s="50"/>
      <c r="BA20" s="50"/>
      <c r="BB20" s="50"/>
      <c r="BC20" s="50"/>
      <c r="BD20" s="50"/>
      <c r="BE20" s="50"/>
      <c r="BF20" s="50"/>
      <c r="BG20" s="48"/>
    </row>
    <row r="21" spans="1:59" x14ac:dyDescent="0.3">
      <c r="AZ21" s="50"/>
      <c r="BA21" s="50"/>
      <c r="BB21" s="50"/>
      <c r="BC21" s="50"/>
      <c r="BD21" s="50"/>
      <c r="BE21" s="50"/>
      <c r="BF21" s="50"/>
      <c r="BG21" s="48"/>
    </row>
    <row r="22" spans="1:59" x14ac:dyDescent="0.3">
      <c r="A22" s="91" t="s">
        <v>120</v>
      </c>
      <c r="B22" s="91" t="s">
        <v>59</v>
      </c>
      <c r="C22" s="91" t="s">
        <v>60</v>
      </c>
      <c r="D22" s="69"/>
      <c r="E22" s="204" t="s">
        <v>42</v>
      </c>
      <c r="F22" s="205"/>
      <c r="G22" s="205"/>
      <c r="H22" s="206"/>
      <c r="I22" s="207" t="s">
        <v>43</v>
      </c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9"/>
      <c r="U22" s="210" t="s">
        <v>44</v>
      </c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2"/>
      <c r="AH22" s="225" t="s">
        <v>64</v>
      </c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  <c r="AS22" s="225"/>
      <c r="AT22" s="227" t="s">
        <v>64</v>
      </c>
      <c r="AU22" s="227"/>
      <c r="AV22" s="227"/>
      <c r="AW22" s="227"/>
      <c r="AX22" s="227"/>
      <c r="AY22" s="227"/>
      <c r="AZ22" s="118"/>
      <c r="BA22" s="228" t="s">
        <v>160</v>
      </c>
      <c r="BB22" s="229"/>
      <c r="BC22" s="229"/>
      <c r="BD22" s="229"/>
      <c r="BE22" s="190"/>
      <c r="BF22" s="50"/>
      <c r="BG22" s="50"/>
    </row>
    <row r="23" spans="1:59" x14ac:dyDescent="0.3">
      <c r="A23" s="67"/>
      <c r="B23" s="67"/>
      <c r="C23" s="82" t="s">
        <v>116</v>
      </c>
      <c r="D23" s="89" t="s">
        <v>74</v>
      </c>
      <c r="E23" s="78" t="s">
        <v>47</v>
      </c>
      <c r="F23" s="78" t="s">
        <v>48</v>
      </c>
      <c r="G23" s="78" t="s">
        <v>49</v>
      </c>
      <c r="H23" s="78" t="s">
        <v>50</v>
      </c>
      <c r="I23" s="79" t="s">
        <v>51</v>
      </c>
      <c r="J23" s="79" t="s">
        <v>52</v>
      </c>
      <c r="K23" s="79" t="s">
        <v>53</v>
      </c>
      <c r="L23" s="79" t="s">
        <v>54</v>
      </c>
      <c r="M23" s="79" t="s">
        <v>55</v>
      </c>
      <c r="N23" s="79" t="s">
        <v>56</v>
      </c>
      <c r="O23" s="79" t="s">
        <v>57</v>
      </c>
      <c r="P23" s="79" t="s">
        <v>58</v>
      </c>
      <c r="Q23" s="79" t="s">
        <v>47</v>
      </c>
      <c r="R23" s="79" t="s">
        <v>48</v>
      </c>
      <c r="S23" s="79" t="s">
        <v>49</v>
      </c>
      <c r="T23" s="79" t="s">
        <v>50</v>
      </c>
      <c r="U23" s="80" t="s">
        <v>51</v>
      </c>
      <c r="V23" s="80" t="s">
        <v>52</v>
      </c>
      <c r="W23" s="80" t="s">
        <v>53</v>
      </c>
      <c r="X23" s="80" t="s">
        <v>54</v>
      </c>
      <c r="Y23" s="80" t="s">
        <v>55</v>
      </c>
      <c r="Z23" s="80" t="s">
        <v>56</v>
      </c>
      <c r="AA23" s="80" t="s">
        <v>57</v>
      </c>
      <c r="AB23" s="80" t="s">
        <v>58</v>
      </c>
      <c r="AC23" s="80" t="s">
        <v>47</v>
      </c>
      <c r="AD23" s="80" t="s">
        <v>48</v>
      </c>
      <c r="AE23" s="80" t="s">
        <v>49</v>
      </c>
      <c r="AF23" s="80" t="s">
        <v>50</v>
      </c>
      <c r="AG23" s="80" t="s">
        <v>51</v>
      </c>
      <c r="AH23" s="81" t="s">
        <v>51</v>
      </c>
      <c r="AI23" s="81" t="s">
        <v>52</v>
      </c>
      <c r="AJ23" s="81" t="s">
        <v>53</v>
      </c>
      <c r="AK23" s="81" t="s">
        <v>54</v>
      </c>
      <c r="AL23" s="81" t="s">
        <v>55</v>
      </c>
      <c r="AM23" s="81" t="s">
        <v>56</v>
      </c>
      <c r="AN23" s="81" t="s">
        <v>57</v>
      </c>
      <c r="AO23" s="81" t="s">
        <v>58</v>
      </c>
      <c r="AP23" s="81" t="s">
        <v>47</v>
      </c>
      <c r="AQ23" s="81" t="s">
        <v>48</v>
      </c>
      <c r="AR23" s="81" t="s">
        <v>49</v>
      </c>
      <c r="AS23" s="119" t="s">
        <v>50</v>
      </c>
      <c r="AT23" s="121" t="s">
        <v>51</v>
      </c>
      <c r="AU23" s="121" t="s">
        <v>52</v>
      </c>
      <c r="AV23" s="121" t="s">
        <v>53</v>
      </c>
      <c r="AW23" s="121" t="s">
        <v>54</v>
      </c>
      <c r="AX23" s="121" t="s">
        <v>55</v>
      </c>
      <c r="AY23" s="121" t="s">
        <v>56</v>
      </c>
      <c r="AZ23" s="116"/>
      <c r="BA23" s="65" t="s">
        <v>65</v>
      </c>
      <c r="BB23" s="65" t="s">
        <v>66</v>
      </c>
      <c r="BC23" s="65" t="s">
        <v>67</v>
      </c>
      <c r="BD23" s="65" t="s">
        <v>68</v>
      </c>
      <c r="BE23" s="65" t="s">
        <v>167</v>
      </c>
      <c r="BF23" s="66" t="s">
        <v>45</v>
      </c>
      <c r="BG23" s="66" t="s">
        <v>46</v>
      </c>
    </row>
    <row r="24" spans="1:59" x14ac:dyDescent="0.3">
      <c r="A24" s="90">
        <v>1</v>
      </c>
      <c r="B24" s="90" t="s">
        <v>61</v>
      </c>
      <c r="C24" s="83" t="s">
        <v>71</v>
      </c>
      <c r="D24" s="68"/>
      <c r="E24" s="72"/>
      <c r="F24" s="72"/>
      <c r="G24" s="72"/>
      <c r="H24" s="72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120"/>
      <c r="AT24" s="122"/>
      <c r="AU24" s="122"/>
      <c r="AV24" s="122"/>
      <c r="AW24" s="122"/>
      <c r="AX24" s="122"/>
      <c r="AY24" s="122"/>
      <c r="AZ24" s="117"/>
      <c r="BA24" s="71" cm="1">
        <f t="array" ref="BA24">COUNT(IF(E24:H24,0,"&lt;&gt;0"))</f>
        <v>0</v>
      </c>
      <c r="BB24" s="71" cm="1">
        <f t="array" ref="BB24">COUNT(IF(I24:T24,0,"&lt;&gt;0"))</f>
        <v>0</v>
      </c>
      <c r="BC24" s="71">
        <f t="array" ref="BC24">COUNT(IF(U24:AG24,0,"&lt;&gt;0"))</f>
        <v>0</v>
      </c>
      <c r="BD24" s="71" cm="1">
        <f t="array" ref="BD24">COUNT(IF(AH24:AS24,0,"&lt;&gt;0"))</f>
        <v>0</v>
      </c>
      <c r="BE24" s="71" cm="1">
        <f t="array" ref="BE24">COUNT(IF(AT24:AY24,0,"&lt;&gt;0"))</f>
        <v>0</v>
      </c>
      <c r="BF24" s="70">
        <f>SUM(BA24:BE24)</f>
        <v>0</v>
      </c>
      <c r="BG24" s="67">
        <f>SUM(E24:AY24)</f>
        <v>0</v>
      </c>
    </row>
    <row r="25" spans="1:59" x14ac:dyDescent="0.3">
      <c r="A25" s="90">
        <v>2</v>
      </c>
      <c r="B25" s="90" t="s">
        <v>62</v>
      </c>
      <c r="C25" s="83" t="s">
        <v>72</v>
      </c>
      <c r="D25" s="68"/>
      <c r="E25" s="72"/>
      <c r="F25" s="72"/>
      <c r="G25" s="72"/>
      <c r="H25" s="72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120"/>
      <c r="AT25" s="122"/>
      <c r="AU25" s="122"/>
      <c r="AV25" s="122"/>
      <c r="AW25" s="122"/>
      <c r="AX25" s="122"/>
      <c r="AY25" s="122"/>
      <c r="AZ25" s="117"/>
      <c r="BA25" s="71" cm="1">
        <f t="array" ref="BA25">COUNT(IF(E25:H25,0,"&lt;&gt;0"))</f>
        <v>0</v>
      </c>
      <c r="BB25" s="71" cm="1">
        <f t="array" ref="BB25">COUNT(IF(I25:T25,0,"&lt;&gt;0"))</f>
        <v>0</v>
      </c>
      <c r="BC25" s="71">
        <f t="array" ref="BC25">COUNT(IF(U25:AG25,0,"&lt;&gt;0"))</f>
        <v>0</v>
      </c>
      <c r="BD25" s="71" cm="1">
        <f t="array" ref="BD25">COUNT(IF(AH25:AS25,0,"&lt;&gt;0"))</f>
        <v>0</v>
      </c>
      <c r="BE25" s="71" cm="1">
        <f t="array" ref="BE25">COUNT(IF(AT25:AY25,0,"&lt;&gt;0"))</f>
        <v>0</v>
      </c>
      <c r="BF25" s="70">
        <f>SUM(BA25:BE25)</f>
        <v>0</v>
      </c>
      <c r="BG25" s="67">
        <f>SUM(E25:AY25)</f>
        <v>0</v>
      </c>
    </row>
    <row r="26" spans="1:59" x14ac:dyDescent="0.3">
      <c r="A26" s="90" t="s">
        <v>69</v>
      </c>
      <c r="B26" s="90" t="s">
        <v>70</v>
      </c>
      <c r="C26" s="83" t="s">
        <v>73</v>
      </c>
      <c r="D26" s="68"/>
      <c r="E26" s="72"/>
      <c r="F26" s="72"/>
      <c r="G26" s="72"/>
      <c r="H26" s="72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120"/>
      <c r="AT26" s="122"/>
      <c r="AU26" s="122"/>
      <c r="AV26" s="122"/>
      <c r="AW26" s="122"/>
      <c r="AX26" s="122"/>
      <c r="AY26" s="122"/>
      <c r="AZ26" s="117"/>
      <c r="BA26" s="71" cm="1">
        <f t="array" ref="BA26">COUNT(IF(E26:H26,0,"&lt;&gt;0"))</f>
        <v>0</v>
      </c>
      <c r="BB26" s="71" cm="1">
        <f t="array" ref="BB26">COUNT(IF(I26:T26,0,"&lt;&gt;0"))</f>
        <v>0</v>
      </c>
      <c r="BC26" s="71">
        <f t="array" ref="BC26">COUNT(IF(U26:AG26,0,"&lt;&gt;0"))</f>
        <v>0</v>
      </c>
      <c r="BD26" s="71" cm="1">
        <f t="array" ref="BD26">COUNT(IF(AH26:AS26,0,"&lt;&gt;0"))</f>
        <v>0</v>
      </c>
      <c r="BE26" s="71" cm="1">
        <f t="array" ref="BE26">COUNT(IF(AT26:AY26,0,"&lt;&gt;0"))</f>
        <v>0</v>
      </c>
      <c r="BF26" s="70">
        <f>SUM(BA26:BE26)</f>
        <v>0</v>
      </c>
      <c r="BG26" s="67">
        <f>SUM(E26:AY26)</f>
        <v>0</v>
      </c>
    </row>
    <row r="33" spans="8:17" x14ac:dyDescent="0.3">
      <c r="H33" s="20"/>
      <c r="I33" s="20"/>
      <c r="J33" s="20"/>
      <c r="K33" s="20"/>
      <c r="L33" s="20"/>
      <c r="M33" s="20"/>
      <c r="N33" s="20"/>
      <c r="O33" s="20"/>
      <c r="P33" s="20"/>
      <c r="Q33" s="20"/>
    </row>
    <row r="34" spans="8:17" x14ac:dyDescent="0.3"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8:17" x14ac:dyDescent="0.3">
      <c r="H35" s="20"/>
      <c r="I35" s="20"/>
      <c r="J35" s="20"/>
      <c r="K35" s="20"/>
      <c r="L35" s="20"/>
      <c r="M35" s="20"/>
      <c r="N35" s="20"/>
      <c r="O35" s="20"/>
      <c r="P35" s="20"/>
      <c r="Q35" s="20"/>
    </row>
    <row r="36" spans="8:17" x14ac:dyDescent="0.3"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8:17" x14ac:dyDescent="0.3">
      <c r="H37" s="20"/>
      <c r="I37" s="20"/>
      <c r="J37" s="20"/>
      <c r="K37" s="20"/>
      <c r="L37" s="20"/>
      <c r="M37" s="20"/>
      <c r="N37" s="20"/>
      <c r="O37" s="20"/>
      <c r="P37" s="20"/>
      <c r="Q37" s="20"/>
    </row>
    <row r="38" spans="8:17" x14ac:dyDescent="0.3">
      <c r="H38" s="20"/>
      <c r="I38" s="20"/>
      <c r="J38" s="20"/>
      <c r="K38" s="20"/>
      <c r="L38" s="20"/>
      <c r="M38" s="20"/>
      <c r="N38" s="20"/>
      <c r="O38" s="20"/>
      <c r="P38" s="20"/>
      <c r="Q38" s="20"/>
    </row>
    <row r="39" spans="8:17" x14ac:dyDescent="0.3"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spans="8:17" x14ac:dyDescent="0.3">
      <c r="H40" s="20"/>
      <c r="I40" s="20"/>
      <c r="J40" s="20"/>
      <c r="K40" s="20"/>
      <c r="L40" s="20"/>
      <c r="M40" s="20"/>
      <c r="N40" s="20"/>
      <c r="O40" s="20"/>
      <c r="P40" s="20"/>
      <c r="Q40" s="20"/>
    </row>
    <row r="41" spans="8:17" x14ac:dyDescent="0.3">
      <c r="H41" s="20"/>
      <c r="I41" s="20"/>
      <c r="J41" s="20"/>
      <c r="K41" s="20"/>
      <c r="L41" s="20"/>
      <c r="M41" s="20"/>
      <c r="N41" s="20"/>
      <c r="O41" s="20"/>
      <c r="P41" s="20"/>
      <c r="Q41" s="20"/>
    </row>
  </sheetData>
  <mergeCells count="21">
    <mergeCell ref="AT15:AY15"/>
    <mergeCell ref="AT22:AY22"/>
    <mergeCell ref="BA8:BE8"/>
    <mergeCell ref="BA15:BE15"/>
    <mergeCell ref="BA22:BE22"/>
    <mergeCell ref="A2:F2"/>
    <mergeCell ref="E22:H22"/>
    <mergeCell ref="I22:T22"/>
    <mergeCell ref="U22:AG22"/>
    <mergeCell ref="A6:M6"/>
    <mergeCell ref="E8:H8"/>
    <mergeCell ref="I8:T8"/>
    <mergeCell ref="U8:AG8"/>
    <mergeCell ref="A4:BG4"/>
    <mergeCell ref="AH8:AS8"/>
    <mergeCell ref="AH22:AS22"/>
    <mergeCell ref="E15:H15"/>
    <mergeCell ref="I15:T15"/>
    <mergeCell ref="U15:AG15"/>
    <mergeCell ref="AH15:AS15"/>
    <mergeCell ref="AT8:AY8"/>
  </mergeCells>
  <conditionalFormatting sqref="D8 D10:D12">
    <cfRule type="expression" dxfId="10" priority="8">
      <formula>(LEN(D8))=9</formula>
    </cfRule>
  </conditionalFormatting>
  <conditionalFormatting sqref="D15 D17:D19">
    <cfRule type="expression" dxfId="9" priority="7">
      <formula>(LEN(D15))=9</formula>
    </cfRule>
  </conditionalFormatting>
  <conditionalFormatting sqref="D22 D24:D26">
    <cfRule type="expression" dxfId="8" priority="5">
      <formula>(LEN(D22))=9</formula>
    </cfRule>
  </conditionalFormatting>
  <pageMargins left="0.70866141732283472" right="0.70866141732283472" top="0.74803149606299213" bottom="0.74803149606299213" header="0.31496062992125984" footer="0.31496062992125984"/>
  <pageSetup paperSize="9" scale="34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A13"/>
  <sheetViews>
    <sheetView showGridLines="0" zoomScale="60" zoomScaleNormal="60" workbookViewId="0">
      <selection activeCell="A13" sqref="A13:L13"/>
    </sheetView>
  </sheetViews>
  <sheetFormatPr baseColWidth="10" defaultRowHeight="14.4" x14ac:dyDescent="0.3"/>
  <cols>
    <col min="1" max="1" width="35.109375" style="46" customWidth="1"/>
    <col min="2" max="2" width="15.6640625" style="46" customWidth="1"/>
    <col min="3" max="3" width="35.109375" style="46" customWidth="1"/>
    <col min="4" max="4" width="20.6640625" style="46" customWidth="1"/>
    <col min="5" max="5" width="20.6640625" style="47" customWidth="1"/>
    <col min="6" max="7" width="20.6640625" style="46" customWidth="1"/>
    <col min="8" max="8" width="24.109375" style="46" customWidth="1"/>
    <col min="9" max="9" width="26.21875" style="48" customWidth="1"/>
    <col min="10" max="10" width="20.6640625" style="46" customWidth="1"/>
    <col min="11" max="14" width="20.6640625" style="48" customWidth="1"/>
    <col min="15" max="15" width="20.6640625" style="49" customWidth="1"/>
    <col min="16" max="16" width="20.6640625" style="50" customWidth="1"/>
    <col min="17" max="246" width="11.5546875" style="46"/>
    <col min="247" max="247" width="20.109375" style="46" customWidth="1"/>
    <col min="248" max="248" width="11.44140625" style="46" customWidth="1"/>
    <col min="249" max="249" width="22.109375" style="46" customWidth="1"/>
    <col min="250" max="250" width="135.88671875" style="46" customWidth="1"/>
    <col min="251" max="251" width="11.5546875" style="46"/>
    <col min="252" max="252" width="20.44140625" style="46" customWidth="1"/>
    <col min="253" max="253" width="13.88671875" style="46" customWidth="1"/>
    <col min="254" max="254" width="21.88671875" style="46" customWidth="1"/>
    <col min="255" max="255" width="24.88671875" style="46" customWidth="1"/>
    <col min="256" max="256" width="22.88671875" style="46" customWidth="1"/>
    <col min="257" max="257" width="11.5546875" style="46"/>
    <col min="258" max="258" width="23" style="46" customWidth="1"/>
    <col min="259" max="259" width="32.44140625" style="46" customWidth="1"/>
    <col min="260" max="502" width="11.5546875" style="46"/>
    <col min="503" max="503" width="20.109375" style="46" customWidth="1"/>
    <col min="504" max="504" width="11.44140625" style="46" customWidth="1"/>
    <col min="505" max="505" width="22.109375" style="46" customWidth="1"/>
    <col min="506" max="506" width="135.88671875" style="46" customWidth="1"/>
    <col min="507" max="507" width="11.5546875" style="46"/>
    <col min="508" max="508" width="20.44140625" style="46" customWidth="1"/>
    <col min="509" max="509" width="13.88671875" style="46" customWidth="1"/>
    <col min="510" max="510" width="21.88671875" style="46" customWidth="1"/>
    <col min="511" max="511" width="24.88671875" style="46" customWidth="1"/>
    <col min="512" max="512" width="22.88671875" style="46" customWidth="1"/>
    <col min="513" max="513" width="11.5546875" style="46"/>
    <col min="514" max="514" width="23" style="46" customWidth="1"/>
    <col min="515" max="515" width="32.44140625" style="46" customWidth="1"/>
    <col min="516" max="758" width="11.5546875" style="46"/>
    <col min="759" max="759" width="20.109375" style="46" customWidth="1"/>
    <col min="760" max="760" width="11.44140625" style="46" customWidth="1"/>
    <col min="761" max="761" width="22.109375" style="46" customWidth="1"/>
    <col min="762" max="762" width="135.88671875" style="46" customWidth="1"/>
    <col min="763" max="763" width="11.5546875" style="46"/>
    <col min="764" max="764" width="20.44140625" style="46" customWidth="1"/>
    <col min="765" max="765" width="13.88671875" style="46" customWidth="1"/>
    <col min="766" max="766" width="21.88671875" style="46" customWidth="1"/>
    <col min="767" max="767" width="24.88671875" style="46" customWidth="1"/>
    <col min="768" max="768" width="22.88671875" style="46" customWidth="1"/>
    <col min="769" max="769" width="11.5546875" style="46"/>
    <col min="770" max="770" width="23" style="46" customWidth="1"/>
    <col min="771" max="771" width="32.44140625" style="46" customWidth="1"/>
    <col min="772" max="1014" width="11.5546875" style="46"/>
    <col min="1015" max="1015" width="20.109375" style="46" customWidth="1"/>
    <col min="1016" max="1016" width="11.44140625" style="46" customWidth="1"/>
    <col min="1017" max="1017" width="22.109375" style="46" customWidth="1"/>
    <col min="1018" max="1018" width="135.88671875" style="46" customWidth="1"/>
    <col min="1019" max="1019" width="11.5546875" style="46"/>
    <col min="1020" max="1020" width="20.44140625" style="46" customWidth="1"/>
    <col min="1021" max="1021" width="13.88671875" style="46" customWidth="1"/>
    <col min="1022" max="1022" width="21.88671875" style="46" customWidth="1"/>
    <col min="1023" max="1023" width="24.88671875" style="46" customWidth="1"/>
    <col min="1024" max="1024" width="22.88671875" style="46" customWidth="1"/>
    <col min="1025" max="1025" width="11.5546875" style="46"/>
    <col min="1026" max="1026" width="23" style="46" customWidth="1"/>
    <col min="1027" max="1027" width="32.44140625" style="46" customWidth="1"/>
    <col min="1028" max="1270" width="11.5546875" style="46"/>
    <col min="1271" max="1271" width="20.109375" style="46" customWidth="1"/>
    <col min="1272" max="1272" width="11.44140625" style="46" customWidth="1"/>
    <col min="1273" max="1273" width="22.109375" style="46" customWidth="1"/>
    <col min="1274" max="1274" width="135.88671875" style="46" customWidth="1"/>
    <col min="1275" max="1275" width="11.5546875" style="46"/>
    <col min="1276" max="1276" width="20.44140625" style="46" customWidth="1"/>
    <col min="1277" max="1277" width="13.88671875" style="46" customWidth="1"/>
    <col min="1278" max="1278" width="21.88671875" style="46" customWidth="1"/>
    <col min="1279" max="1279" width="24.88671875" style="46" customWidth="1"/>
    <col min="1280" max="1280" width="22.88671875" style="46" customWidth="1"/>
    <col min="1281" max="1281" width="11.5546875" style="46"/>
    <col min="1282" max="1282" width="23" style="46" customWidth="1"/>
    <col min="1283" max="1283" width="32.44140625" style="46" customWidth="1"/>
    <col min="1284" max="1526" width="11.5546875" style="46"/>
    <col min="1527" max="1527" width="20.109375" style="46" customWidth="1"/>
    <col min="1528" max="1528" width="11.44140625" style="46" customWidth="1"/>
    <col min="1529" max="1529" width="22.109375" style="46" customWidth="1"/>
    <col min="1530" max="1530" width="135.88671875" style="46" customWidth="1"/>
    <col min="1531" max="1531" width="11.5546875" style="46"/>
    <col min="1532" max="1532" width="20.44140625" style="46" customWidth="1"/>
    <col min="1533" max="1533" width="13.88671875" style="46" customWidth="1"/>
    <col min="1534" max="1534" width="21.88671875" style="46" customWidth="1"/>
    <col min="1535" max="1535" width="24.88671875" style="46" customWidth="1"/>
    <col min="1536" max="1536" width="22.88671875" style="46" customWidth="1"/>
    <col min="1537" max="1537" width="11.5546875" style="46"/>
    <col min="1538" max="1538" width="23" style="46" customWidth="1"/>
    <col min="1539" max="1539" width="32.44140625" style="46" customWidth="1"/>
    <col min="1540" max="1782" width="11.5546875" style="46"/>
    <col min="1783" max="1783" width="20.109375" style="46" customWidth="1"/>
    <col min="1784" max="1784" width="11.44140625" style="46" customWidth="1"/>
    <col min="1785" max="1785" width="22.109375" style="46" customWidth="1"/>
    <col min="1786" max="1786" width="135.88671875" style="46" customWidth="1"/>
    <col min="1787" max="1787" width="11.5546875" style="46"/>
    <col min="1788" max="1788" width="20.44140625" style="46" customWidth="1"/>
    <col min="1789" max="1789" width="13.88671875" style="46" customWidth="1"/>
    <col min="1790" max="1790" width="21.88671875" style="46" customWidth="1"/>
    <col min="1791" max="1791" width="24.88671875" style="46" customWidth="1"/>
    <col min="1792" max="1792" width="22.88671875" style="46" customWidth="1"/>
    <col min="1793" max="1793" width="11.5546875" style="46"/>
    <col min="1794" max="1794" width="23" style="46" customWidth="1"/>
    <col min="1795" max="1795" width="32.44140625" style="46" customWidth="1"/>
    <col min="1796" max="2038" width="11.5546875" style="46"/>
    <col min="2039" max="2039" width="20.109375" style="46" customWidth="1"/>
    <col min="2040" max="2040" width="11.44140625" style="46" customWidth="1"/>
    <col min="2041" max="2041" width="22.109375" style="46" customWidth="1"/>
    <col min="2042" max="2042" width="135.88671875" style="46" customWidth="1"/>
    <col min="2043" max="2043" width="11.5546875" style="46"/>
    <col min="2044" max="2044" width="20.44140625" style="46" customWidth="1"/>
    <col min="2045" max="2045" width="13.88671875" style="46" customWidth="1"/>
    <col min="2046" max="2046" width="21.88671875" style="46" customWidth="1"/>
    <col min="2047" max="2047" width="24.88671875" style="46" customWidth="1"/>
    <col min="2048" max="2048" width="22.88671875" style="46" customWidth="1"/>
    <col min="2049" max="2049" width="11.5546875" style="46"/>
    <col min="2050" max="2050" width="23" style="46" customWidth="1"/>
    <col min="2051" max="2051" width="32.44140625" style="46" customWidth="1"/>
    <col min="2052" max="2294" width="11.5546875" style="46"/>
    <col min="2295" max="2295" width="20.109375" style="46" customWidth="1"/>
    <col min="2296" max="2296" width="11.44140625" style="46" customWidth="1"/>
    <col min="2297" max="2297" width="22.109375" style="46" customWidth="1"/>
    <col min="2298" max="2298" width="135.88671875" style="46" customWidth="1"/>
    <col min="2299" max="2299" width="11.5546875" style="46"/>
    <col min="2300" max="2300" width="20.44140625" style="46" customWidth="1"/>
    <col min="2301" max="2301" width="13.88671875" style="46" customWidth="1"/>
    <col min="2302" max="2302" width="21.88671875" style="46" customWidth="1"/>
    <col min="2303" max="2303" width="24.88671875" style="46" customWidth="1"/>
    <col min="2304" max="2304" width="22.88671875" style="46" customWidth="1"/>
    <col min="2305" max="2305" width="11.5546875" style="46"/>
    <col min="2306" max="2306" width="23" style="46" customWidth="1"/>
    <col min="2307" max="2307" width="32.44140625" style="46" customWidth="1"/>
    <col min="2308" max="2550" width="11.5546875" style="46"/>
    <col min="2551" max="2551" width="20.109375" style="46" customWidth="1"/>
    <col min="2552" max="2552" width="11.44140625" style="46" customWidth="1"/>
    <col min="2553" max="2553" width="22.109375" style="46" customWidth="1"/>
    <col min="2554" max="2554" width="135.88671875" style="46" customWidth="1"/>
    <col min="2555" max="2555" width="11.5546875" style="46"/>
    <col min="2556" max="2556" width="20.44140625" style="46" customWidth="1"/>
    <col min="2557" max="2557" width="13.88671875" style="46" customWidth="1"/>
    <col min="2558" max="2558" width="21.88671875" style="46" customWidth="1"/>
    <col min="2559" max="2559" width="24.88671875" style="46" customWidth="1"/>
    <col min="2560" max="2560" width="22.88671875" style="46" customWidth="1"/>
    <col min="2561" max="2561" width="11.5546875" style="46"/>
    <col min="2562" max="2562" width="23" style="46" customWidth="1"/>
    <col min="2563" max="2563" width="32.44140625" style="46" customWidth="1"/>
    <col min="2564" max="2806" width="11.5546875" style="46"/>
    <col min="2807" max="2807" width="20.109375" style="46" customWidth="1"/>
    <col min="2808" max="2808" width="11.44140625" style="46" customWidth="1"/>
    <col min="2809" max="2809" width="22.109375" style="46" customWidth="1"/>
    <col min="2810" max="2810" width="135.88671875" style="46" customWidth="1"/>
    <col min="2811" max="2811" width="11.5546875" style="46"/>
    <col min="2812" max="2812" width="20.44140625" style="46" customWidth="1"/>
    <col min="2813" max="2813" width="13.88671875" style="46" customWidth="1"/>
    <col min="2814" max="2814" width="21.88671875" style="46" customWidth="1"/>
    <col min="2815" max="2815" width="24.88671875" style="46" customWidth="1"/>
    <col min="2816" max="2816" width="22.88671875" style="46" customWidth="1"/>
    <col min="2817" max="2817" width="11.5546875" style="46"/>
    <col min="2818" max="2818" width="23" style="46" customWidth="1"/>
    <col min="2819" max="2819" width="32.44140625" style="46" customWidth="1"/>
    <col min="2820" max="3062" width="11.5546875" style="46"/>
    <col min="3063" max="3063" width="20.109375" style="46" customWidth="1"/>
    <col min="3064" max="3064" width="11.44140625" style="46" customWidth="1"/>
    <col min="3065" max="3065" width="22.109375" style="46" customWidth="1"/>
    <col min="3066" max="3066" width="135.88671875" style="46" customWidth="1"/>
    <col min="3067" max="3067" width="11.5546875" style="46"/>
    <col min="3068" max="3068" width="20.44140625" style="46" customWidth="1"/>
    <col min="3069" max="3069" width="13.88671875" style="46" customWidth="1"/>
    <col min="3070" max="3070" width="21.88671875" style="46" customWidth="1"/>
    <col min="3071" max="3071" width="24.88671875" style="46" customWidth="1"/>
    <col min="3072" max="3072" width="22.88671875" style="46" customWidth="1"/>
    <col min="3073" max="3073" width="11.5546875" style="46"/>
    <col min="3074" max="3074" width="23" style="46" customWidth="1"/>
    <col min="3075" max="3075" width="32.44140625" style="46" customWidth="1"/>
    <col min="3076" max="3318" width="11.5546875" style="46"/>
    <col min="3319" max="3319" width="20.109375" style="46" customWidth="1"/>
    <col min="3320" max="3320" width="11.44140625" style="46" customWidth="1"/>
    <col min="3321" max="3321" width="22.109375" style="46" customWidth="1"/>
    <col min="3322" max="3322" width="135.88671875" style="46" customWidth="1"/>
    <col min="3323" max="3323" width="11.5546875" style="46"/>
    <col min="3324" max="3324" width="20.44140625" style="46" customWidth="1"/>
    <col min="3325" max="3325" width="13.88671875" style="46" customWidth="1"/>
    <col min="3326" max="3326" width="21.88671875" style="46" customWidth="1"/>
    <col min="3327" max="3327" width="24.88671875" style="46" customWidth="1"/>
    <col min="3328" max="3328" width="22.88671875" style="46" customWidth="1"/>
    <col min="3329" max="3329" width="11.5546875" style="46"/>
    <col min="3330" max="3330" width="23" style="46" customWidth="1"/>
    <col min="3331" max="3331" width="32.44140625" style="46" customWidth="1"/>
    <col min="3332" max="3574" width="11.5546875" style="46"/>
    <col min="3575" max="3575" width="20.109375" style="46" customWidth="1"/>
    <col min="3576" max="3576" width="11.44140625" style="46" customWidth="1"/>
    <col min="3577" max="3577" width="22.109375" style="46" customWidth="1"/>
    <col min="3578" max="3578" width="135.88671875" style="46" customWidth="1"/>
    <col min="3579" max="3579" width="11.5546875" style="46"/>
    <col min="3580" max="3580" width="20.44140625" style="46" customWidth="1"/>
    <col min="3581" max="3581" width="13.88671875" style="46" customWidth="1"/>
    <col min="3582" max="3582" width="21.88671875" style="46" customWidth="1"/>
    <col min="3583" max="3583" width="24.88671875" style="46" customWidth="1"/>
    <col min="3584" max="3584" width="22.88671875" style="46" customWidth="1"/>
    <col min="3585" max="3585" width="11.5546875" style="46"/>
    <col min="3586" max="3586" width="23" style="46" customWidth="1"/>
    <col min="3587" max="3587" width="32.44140625" style="46" customWidth="1"/>
    <col min="3588" max="3830" width="11.5546875" style="46"/>
    <col min="3831" max="3831" width="20.109375" style="46" customWidth="1"/>
    <col min="3832" max="3832" width="11.44140625" style="46" customWidth="1"/>
    <col min="3833" max="3833" width="22.109375" style="46" customWidth="1"/>
    <col min="3834" max="3834" width="135.88671875" style="46" customWidth="1"/>
    <col min="3835" max="3835" width="11.5546875" style="46"/>
    <col min="3836" max="3836" width="20.44140625" style="46" customWidth="1"/>
    <col min="3837" max="3837" width="13.88671875" style="46" customWidth="1"/>
    <col min="3838" max="3838" width="21.88671875" style="46" customWidth="1"/>
    <col min="3839" max="3839" width="24.88671875" style="46" customWidth="1"/>
    <col min="3840" max="3840" width="22.88671875" style="46" customWidth="1"/>
    <col min="3841" max="3841" width="11.5546875" style="46"/>
    <col min="3842" max="3842" width="23" style="46" customWidth="1"/>
    <col min="3843" max="3843" width="32.44140625" style="46" customWidth="1"/>
    <col min="3844" max="4086" width="11.5546875" style="46"/>
    <col min="4087" max="4087" width="20.109375" style="46" customWidth="1"/>
    <col min="4088" max="4088" width="11.44140625" style="46" customWidth="1"/>
    <col min="4089" max="4089" width="22.109375" style="46" customWidth="1"/>
    <col min="4090" max="4090" width="135.88671875" style="46" customWidth="1"/>
    <col min="4091" max="4091" width="11.5546875" style="46"/>
    <col min="4092" max="4092" width="20.44140625" style="46" customWidth="1"/>
    <col min="4093" max="4093" width="13.88671875" style="46" customWidth="1"/>
    <col min="4094" max="4094" width="21.88671875" style="46" customWidth="1"/>
    <col min="4095" max="4095" width="24.88671875" style="46" customWidth="1"/>
    <col min="4096" max="4096" width="22.88671875" style="46" customWidth="1"/>
    <col min="4097" max="4097" width="11.5546875" style="46"/>
    <col min="4098" max="4098" width="23" style="46" customWidth="1"/>
    <col min="4099" max="4099" width="32.44140625" style="46" customWidth="1"/>
    <col min="4100" max="4342" width="11.5546875" style="46"/>
    <col min="4343" max="4343" width="20.109375" style="46" customWidth="1"/>
    <col min="4344" max="4344" width="11.44140625" style="46" customWidth="1"/>
    <col min="4345" max="4345" width="22.109375" style="46" customWidth="1"/>
    <col min="4346" max="4346" width="135.88671875" style="46" customWidth="1"/>
    <col min="4347" max="4347" width="11.5546875" style="46"/>
    <col min="4348" max="4348" width="20.44140625" style="46" customWidth="1"/>
    <col min="4349" max="4349" width="13.88671875" style="46" customWidth="1"/>
    <col min="4350" max="4350" width="21.88671875" style="46" customWidth="1"/>
    <col min="4351" max="4351" width="24.88671875" style="46" customWidth="1"/>
    <col min="4352" max="4352" width="22.88671875" style="46" customWidth="1"/>
    <col min="4353" max="4353" width="11.5546875" style="46"/>
    <col min="4354" max="4354" width="23" style="46" customWidth="1"/>
    <col min="4355" max="4355" width="32.44140625" style="46" customWidth="1"/>
    <col min="4356" max="4598" width="11.5546875" style="46"/>
    <col min="4599" max="4599" width="20.109375" style="46" customWidth="1"/>
    <col min="4600" max="4600" width="11.44140625" style="46" customWidth="1"/>
    <col min="4601" max="4601" width="22.109375" style="46" customWidth="1"/>
    <col min="4602" max="4602" width="135.88671875" style="46" customWidth="1"/>
    <col min="4603" max="4603" width="11.5546875" style="46"/>
    <col min="4604" max="4604" width="20.44140625" style="46" customWidth="1"/>
    <col min="4605" max="4605" width="13.88671875" style="46" customWidth="1"/>
    <col min="4606" max="4606" width="21.88671875" style="46" customWidth="1"/>
    <col min="4607" max="4607" width="24.88671875" style="46" customWidth="1"/>
    <col min="4608" max="4608" width="22.88671875" style="46" customWidth="1"/>
    <col min="4609" max="4609" width="11.5546875" style="46"/>
    <col min="4610" max="4610" width="23" style="46" customWidth="1"/>
    <col min="4611" max="4611" width="32.44140625" style="46" customWidth="1"/>
    <col min="4612" max="4854" width="11.5546875" style="46"/>
    <col min="4855" max="4855" width="20.109375" style="46" customWidth="1"/>
    <col min="4856" max="4856" width="11.44140625" style="46" customWidth="1"/>
    <col min="4857" max="4857" width="22.109375" style="46" customWidth="1"/>
    <col min="4858" max="4858" width="135.88671875" style="46" customWidth="1"/>
    <col min="4859" max="4859" width="11.5546875" style="46"/>
    <col min="4860" max="4860" width="20.44140625" style="46" customWidth="1"/>
    <col min="4861" max="4861" width="13.88671875" style="46" customWidth="1"/>
    <col min="4862" max="4862" width="21.88671875" style="46" customWidth="1"/>
    <col min="4863" max="4863" width="24.88671875" style="46" customWidth="1"/>
    <col min="4864" max="4864" width="22.88671875" style="46" customWidth="1"/>
    <col min="4865" max="4865" width="11.5546875" style="46"/>
    <col min="4866" max="4866" width="23" style="46" customWidth="1"/>
    <col min="4867" max="4867" width="32.44140625" style="46" customWidth="1"/>
    <col min="4868" max="5110" width="11.5546875" style="46"/>
    <col min="5111" max="5111" width="20.109375" style="46" customWidth="1"/>
    <col min="5112" max="5112" width="11.44140625" style="46" customWidth="1"/>
    <col min="5113" max="5113" width="22.109375" style="46" customWidth="1"/>
    <col min="5114" max="5114" width="135.88671875" style="46" customWidth="1"/>
    <col min="5115" max="5115" width="11.5546875" style="46"/>
    <col min="5116" max="5116" width="20.44140625" style="46" customWidth="1"/>
    <col min="5117" max="5117" width="13.88671875" style="46" customWidth="1"/>
    <col min="5118" max="5118" width="21.88671875" style="46" customWidth="1"/>
    <col min="5119" max="5119" width="24.88671875" style="46" customWidth="1"/>
    <col min="5120" max="5120" width="22.88671875" style="46" customWidth="1"/>
    <col min="5121" max="5121" width="11.5546875" style="46"/>
    <col min="5122" max="5122" width="23" style="46" customWidth="1"/>
    <col min="5123" max="5123" width="32.44140625" style="46" customWidth="1"/>
    <col min="5124" max="5366" width="11.5546875" style="46"/>
    <col min="5367" max="5367" width="20.109375" style="46" customWidth="1"/>
    <col min="5368" max="5368" width="11.44140625" style="46" customWidth="1"/>
    <col min="5369" max="5369" width="22.109375" style="46" customWidth="1"/>
    <col min="5370" max="5370" width="135.88671875" style="46" customWidth="1"/>
    <col min="5371" max="5371" width="11.5546875" style="46"/>
    <col min="5372" max="5372" width="20.44140625" style="46" customWidth="1"/>
    <col min="5373" max="5373" width="13.88671875" style="46" customWidth="1"/>
    <col min="5374" max="5374" width="21.88671875" style="46" customWidth="1"/>
    <col min="5375" max="5375" width="24.88671875" style="46" customWidth="1"/>
    <col min="5376" max="5376" width="22.88671875" style="46" customWidth="1"/>
    <col min="5377" max="5377" width="11.5546875" style="46"/>
    <col min="5378" max="5378" width="23" style="46" customWidth="1"/>
    <col min="5379" max="5379" width="32.44140625" style="46" customWidth="1"/>
    <col min="5380" max="5622" width="11.5546875" style="46"/>
    <col min="5623" max="5623" width="20.109375" style="46" customWidth="1"/>
    <col min="5624" max="5624" width="11.44140625" style="46" customWidth="1"/>
    <col min="5625" max="5625" width="22.109375" style="46" customWidth="1"/>
    <col min="5626" max="5626" width="135.88671875" style="46" customWidth="1"/>
    <col min="5627" max="5627" width="11.5546875" style="46"/>
    <col min="5628" max="5628" width="20.44140625" style="46" customWidth="1"/>
    <col min="5629" max="5629" width="13.88671875" style="46" customWidth="1"/>
    <col min="5630" max="5630" width="21.88671875" style="46" customWidth="1"/>
    <col min="5631" max="5631" width="24.88671875" style="46" customWidth="1"/>
    <col min="5632" max="5632" width="22.88671875" style="46" customWidth="1"/>
    <col min="5633" max="5633" width="11.5546875" style="46"/>
    <col min="5634" max="5634" width="23" style="46" customWidth="1"/>
    <col min="5635" max="5635" width="32.44140625" style="46" customWidth="1"/>
    <col min="5636" max="5878" width="11.5546875" style="46"/>
    <col min="5879" max="5879" width="20.109375" style="46" customWidth="1"/>
    <col min="5880" max="5880" width="11.44140625" style="46" customWidth="1"/>
    <col min="5881" max="5881" width="22.109375" style="46" customWidth="1"/>
    <col min="5882" max="5882" width="135.88671875" style="46" customWidth="1"/>
    <col min="5883" max="5883" width="11.5546875" style="46"/>
    <col min="5884" max="5884" width="20.44140625" style="46" customWidth="1"/>
    <col min="5885" max="5885" width="13.88671875" style="46" customWidth="1"/>
    <col min="5886" max="5886" width="21.88671875" style="46" customWidth="1"/>
    <col min="5887" max="5887" width="24.88671875" style="46" customWidth="1"/>
    <col min="5888" max="5888" width="22.88671875" style="46" customWidth="1"/>
    <col min="5889" max="5889" width="11.5546875" style="46"/>
    <col min="5890" max="5890" width="23" style="46" customWidth="1"/>
    <col min="5891" max="5891" width="32.44140625" style="46" customWidth="1"/>
    <col min="5892" max="6134" width="11.5546875" style="46"/>
    <col min="6135" max="6135" width="20.109375" style="46" customWidth="1"/>
    <col min="6136" max="6136" width="11.44140625" style="46" customWidth="1"/>
    <col min="6137" max="6137" width="22.109375" style="46" customWidth="1"/>
    <col min="6138" max="6138" width="135.88671875" style="46" customWidth="1"/>
    <col min="6139" max="6139" width="11.5546875" style="46"/>
    <col min="6140" max="6140" width="20.44140625" style="46" customWidth="1"/>
    <col min="6141" max="6141" width="13.88671875" style="46" customWidth="1"/>
    <col min="6142" max="6142" width="21.88671875" style="46" customWidth="1"/>
    <col min="6143" max="6143" width="24.88671875" style="46" customWidth="1"/>
    <col min="6144" max="6144" width="22.88671875" style="46" customWidth="1"/>
    <col min="6145" max="6145" width="11.5546875" style="46"/>
    <col min="6146" max="6146" width="23" style="46" customWidth="1"/>
    <col min="6147" max="6147" width="32.44140625" style="46" customWidth="1"/>
    <col min="6148" max="6390" width="11.5546875" style="46"/>
    <col min="6391" max="6391" width="20.109375" style="46" customWidth="1"/>
    <col min="6392" max="6392" width="11.44140625" style="46" customWidth="1"/>
    <col min="6393" max="6393" width="22.109375" style="46" customWidth="1"/>
    <col min="6394" max="6394" width="135.88671875" style="46" customWidth="1"/>
    <col min="6395" max="6395" width="11.5546875" style="46"/>
    <col min="6396" max="6396" width="20.44140625" style="46" customWidth="1"/>
    <col min="6397" max="6397" width="13.88671875" style="46" customWidth="1"/>
    <col min="6398" max="6398" width="21.88671875" style="46" customWidth="1"/>
    <col min="6399" max="6399" width="24.88671875" style="46" customWidth="1"/>
    <col min="6400" max="6400" width="22.88671875" style="46" customWidth="1"/>
    <col min="6401" max="6401" width="11.5546875" style="46"/>
    <col min="6402" max="6402" width="23" style="46" customWidth="1"/>
    <col min="6403" max="6403" width="32.44140625" style="46" customWidth="1"/>
    <col min="6404" max="6646" width="11.5546875" style="46"/>
    <col min="6647" max="6647" width="20.109375" style="46" customWidth="1"/>
    <col min="6648" max="6648" width="11.44140625" style="46" customWidth="1"/>
    <col min="6649" max="6649" width="22.109375" style="46" customWidth="1"/>
    <col min="6650" max="6650" width="135.88671875" style="46" customWidth="1"/>
    <col min="6651" max="6651" width="11.5546875" style="46"/>
    <col min="6652" max="6652" width="20.44140625" style="46" customWidth="1"/>
    <col min="6653" max="6653" width="13.88671875" style="46" customWidth="1"/>
    <col min="6654" max="6654" width="21.88671875" style="46" customWidth="1"/>
    <col min="6655" max="6655" width="24.88671875" style="46" customWidth="1"/>
    <col min="6656" max="6656" width="22.88671875" style="46" customWidth="1"/>
    <col min="6657" max="6657" width="11.5546875" style="46"/>
    <col min="6658" max="6658" width="23" style="46" customWidth="1"/>
    <col min="6659" max="6659" width="32.44140625" style="46" customWidth="1"/>
    <col min="6660" max="6902" width="11.5546875" style="46"/>
    <col min="6903" max="6903" width="20.109375" style="46" customWidth="1"/>
    <col min="6904" max="6904" width="11.44140625" style="46" customWidth="1"/>
    <col min="6905" max="6905" width="22.109375" style="46" customWidth="1"/>
    <col min="6906" max="6906" width="135.88671875" style="46" customWidth="1"/>
    <col min="6907" max="6907" width="11.5546875" style="46"/>
    <col min="6908" max="6908" width="20.44140625" style="46" customWidth="1"/>
    <col min="6909" max="6909" width="13.88671875" style="46" customWidth="1"/>
    <col min="6910" max="6910" width="21.88671875" style="46" customWidth="1"/>
    <col min="6911" max="6911" width="24.88671875" style="46" customWidth="1"/>
    <col min="6912" max="6912" width="22.88671875" style="46" customWidth="1"/>
    <col min="6913" max="6913" width="11.5546875" style="46"/>
    <col min="6914" max="6914" width="23" style="46" customWidth="1"/>
    <col min="6915" max="6915" width="32.44140625" style="46" customWidth="1"/>
    <col min="6916" max="7158" width="11.5546875" style="46"/>
    <col min="7159" max="7159" width="20.109375" style="46" customWidth="1"/>
    <col min="7160" max="7160" width="11.44140625" style="46" customWidth="1"/>
    <col min="7161" max="7161" width="22.109375" style="46" customWidth="1"/>
    <col min="7162" max="7162" width="135.88671875" style="46" customWidth="1"/>
    <col min="7163" max="7163" width="11.5546875" style="46"/>
    <col min="7164" max="7164" width="20.44140625" style="46" customWidth="1"/>
    <col min="7165" max="7165" width="13.88671875" style="46" customWidth="1"/>
    <col min="7166" max="7166" width="21.88671875" style="46" customWidth="1"/>
    <col min="7167" max="7167" width="24.88671875" style="46" customWidth="1"/>
    <col min="7168" max="7168" width="22.88671875" style="46" customWidth="1"/>
    <col min="7169" max="7169" width="11.5546875" style="46"/>
    <col min="7170" max="7170" width="23" style="46" customWidth="1"/>
    <col min="7171" max="7171" width="32.44140625" style="46" customWidth="1"/>
    <col min="7172" max="7414" width="11.5546875" style="46"/>
    <col min="7415" max="7415" width="20.109375" style="46" customWidth="1"/>
    <col min="7416" max="7416" width="11.44140625" style="46" customWidth="1"/>
    <col min="7417" max="7417" width="22.109375" style="46" customWidth="1"/>
    <col min="7418" max="7418" width="135.88671875" style="46" customWidth="1"/>
    <col min="7419" max="7419" width="11.5546875" style="46"/>
    <col min="7420" max="7420" width="20.44140625" style="46" customWidth="1"/>
    <col min="7421" max="7421" width="13.88671875" style="46" customWidth="1"/>
    <col min="7422" max="7422" width="21.88671875" style="46" customWidth="1"/>
    <col min="7423" max="7423" width="24.88671875" style="46" customWidth="1"/>
    <col min="7424" max="7424" width="22.88671875" style="46" customWidth="1"/>
    <col min="7425" max="7425" width="11.5546875" style="46"/>
    <col min="7426" max="7426" width="23" style="46" customWidth="1"/>
    <col min="7427" max="7427" width="32.44140625" style="46" customWidth="1"/>
    <col min="7428" max="7670" width="11.5546875" style="46"/>
    <col min="7671" max="7671" width="20.109375" style="46" customWidth="1"/>
    <col min="7672" max="7672" width="11.44140625" style="46" customWidth="1"/>
    <col min="7673" max="7673" width="22.109375" style="46" customWidth="1"/>
    <col min="7674" max="7674" width="135.88671875" style="46" customWidth="1"/>
    <col min="7675" max="7675" width="11.5546875" style="46"/>
    <col min="7676" max="7676" width="20.44140625" style="46" customWidth="1"/>
    <col min="7677" max="7677" width="13.88671875" style="46" customWidth="1"/>
    <col min="7678" max="7678" width="21.88671875" style="46" customWidth="1"/>
    <col min="7679" max="7679" width="24.88671875" style="46" customWidth="1"/>
    <col min="7680" max="7680" width="22.88671875" style="46" customWidth="1"/>
    <col min="7681" max="7681" width="11.5546875" style="46"/>
    <col min="7682" max="7682" width="23" style="46" customWidth="1"/>
    <col min="7683" max="7683" width="32.44140625" style="46" customWidth="1"/>
    <col min="7684" max="7926" width="11.5546875" style="46"/>
    <col min="7927" max="7927" width="20.109375" style="46" customWidth="1"/>
    <col min="7928" max="7928" width="11.44140625" style="46" customWidth="1"/>
    <col min="7929" max="7929" width="22.109375" style="46" customWidth="1"/>
    <col min="7930" max="7930" width="135.88671875" style="46" customWidth="1"/>
    <col min="7931" max="7931" width="11.5546875" style="46"/>
    <col min="7932" max="7932" width="20.44140625" style="46" customWidth="1"/>
    <col min="7933" max="7933" width="13.88671875" style="46" customWidth="1"/>
    <col min="7934" max="7934" width="21.88671875" style="46" customWidth="1"/>
    <col min="7935" max="7935" width="24.88671875" style="46" customWidth="1"/>
    <col min="7936" max="7936" width="22.88671875" style="46" customWidth="1"/>
    <col min="7937" max="7937" width="11.5546875" style="46"/>
    <col min="7938" max="7938" width="23" style="46" customWidth="1"/>
    <col min="7939" max="7939" width="32.44140625" style="46" customWidth="1"/>
    <col min="7940" max="8182" width="11.5546875" style="46"/>
    <col min="8183" max="8183" width="20.109375" style="46" customWidth="1"/>
    <col min="8184" max="8184" width="11.44140625" style="46" customWidth="1"/>
    <col min="8185" max="8185" width="22.109375" style="46" customWidth="1"/>
    <col min="8186" max="8186" width="135.88671875" style="46" customWidth="1"/>
    <col min="8187" max="8187" width="11.5546875" style="46"/>
    <col min="8188" max="8188" width="20.44140625" style="46" customWidth="1"/>
    <col min="8189" max="8189" width="13.88671875" style="46" customWidth="1"/>
    <col min="8190" max="8190" width="21.88671875" style="46" customWidth="1"/>
    <col min="8191" max="8191" width="24.88671875" style="46" customWidth="1"/>
    <col min="8192" max="8192" width="22.88671875" style="46" customWidth="1"/>
    <col min="8193" max="8193" width="11.5546875" style="46"/>
    <col min="8194" max="8194" width="23" style="46" customWidth="1"/>
    <col min="8195" max="8195" width="32.44140625" style="46" customWidth="1"/>
    <col min="8196" max="8438" width="11.5546875" style="46"/>
    <col min="8439" max="8439" width="20.109375" style="46" customWidth="1"/>
    <col min="8440" max="8440" width="11.44140625" style="46" customWidth="1"/>
    <col min="8441" max="8441" width="22.109375" style="46" customWidth="1"/>
    <col min="8442" max="8442" width="135.88671875" style="46" customWidth="1"/>
    <col min="8443" max="8443" width="11.5546875" style="46"/>
    <col min="8444" max="8444" width="20.44140625" style="46" customWidth="1"/>
    <col min="8445" max="8445" width="13.88671875" style="46" customWidth="1"/>
    <col min="8446" max="8446" width="21.88671875" style="46" customWidth="1"/>
    <col min="8447" max="8447" width="24.88671875" style="46" customWidth="1"/>
    <col min="8448" max="8448" width="22.88671875" style="46" customWidth="1"/>
    <col min="8449" max="8449" width="11.5546875" style="46"/>
    <col min="8450" max="8450" width="23" style="46" customWidth="1"/>
    <col min="8451" max="8451" width="32.44140625" style="46" customWidth="1"/>
    <col min="8452" max="8694" width="11.5546875" style="46"/>
    <col min="8695" max="8695" width="20.109375" style="46" customWidth="1"/>
    <col min="8696" max="8696" width="11.44140625" style="46" customWidth="1"/>
    <col min="8697" max="8697" width="22.109375" style="46" customWidth="1"/>
    <col min="8698" max="8698" width="135.88671875" style="46" customWidth="1"/>
    <col min="8699" max="8699" width="11.5546875" style="46"/>
    <col min="8700" max="8700" width="20.44140625" style="46" customWidth="1"/>
    <col min="8701" max="8701" width="13.88671875" style="46" customWidth="1"/>
    <col min="8702" max="8702" width="21.88671875" style="46" customWidth="1"/>
    <col min="8703" max="8703" width="24.88671875" style="46" customWidth="1"/>
    <col min="8704" max="8704" width="22.88671875" style="46" customWidth="1"/>
    <col min="8705" max="8705" width="11.5546875" style="46"/>
    <col min="8706" max="8706" width="23" style="46" customWidth="1"/>
    <col min="8707" max="8707" width="32.44140625" style="46" customWidth="1"/>
    <col min="8708" max="8950" width="11.5546875" style="46"/>
    <col min="8951" max="8951" width="20.109375" style="46" customWidth="1"/>
    <col min="8952" max="8952" width="11.44140625" style="46" customWidth="1"/>
    <col min="8953" max="8953" width="22.109375" style="46" customWidth="1"/>
    <col min="8954" max="8954" width="135.88671875" style="46" customWidth="1"/>
    <col min="8955" max="8955" width="11.5546875" style="46"/>
    <col min="8956" max="8956" width="20.44140625" style="46" customWidth="1"/>
    <col min="8957" max="8957" width="13.88671875" style="46" customWidth="1"/>
    <col min="8958" max="8958" width="21.88671875" style="46" customWidth="1"/>
    <col min="8959" max="8959" width="24.88671875" style="46" customWidth="1"/>
    <col min="8960" max="8960" width="22.88671875" style="46" customWidth="1"/>
    <col min="8961" max="8961" width="11.5546875" style="46"/>
    <col min="8962" max="8962" width="23" style="46" customWidth="1"/>
    <col min="8963" max="8963" width="32.44140625" style="46" customWidth="1"/>
    <col min="8964" max="9206" width="11.5546875" style="46"/>
    <col min="9207" max="9207" width="20.109375" style="46" customWidth="1"/>
    <col min="9208" max="9208" width="11.44140625" style="46" customWidth="1"/>
    <col min="9209" max="9209" width="22.109375" style="46" customWidth="1"/>
    <col min="9210" max="9210" width="135.88671875" style="46" customWidth="1"/>
    <col min="9211" max="9211" width="11.5546875" style="46"/>
    <col min="9212" max="9212" width="20.44140625" style="46" customWidth="1"/>
    <col min="9213" max="9213" width="13.88671875" style="46" customWidth="1"/>
    <col min="9214" max="9214" width="21.88671875" style="46" customWidth="1"/>
    <col min="9215" max="9215" width="24.88671875" style="46" customWidth="1"/>
    <col min="9216" max="9216" width="22.88671875" style="46" customWidth="1"/>
    <col min="9217" max="9217" width="11.5546875" style="46"/>
    <col min="9218" max="9218" width="23" style="46" customWidth="1"/>
    <col min="9219" max="9219" width="32.44140625" style="46" customWidth="1"/>
    <col min="9220" max="9462" width="11.5546875" style="46"/>
    <col min="9463" max="9463" width="20.109375" style="46" customWidth="1"/>
    <col min="9464" max="9464" width="11.44140625" style="46" customWidth="1"/>
    <col min="9465" max="9465" width="22.109375" style="46" customWidth="1"/>
    <col min="9466" max="9466" width="135.88671875" style="46" customWidth="1"/>
    <col min="9467" max="9467" width="11.5546875" style="46"/>
    <col min="9468" max="9468" width="20.44140625" style="46" customWidth="1"/>
    <col min="9469" max="9469" width="13.88671875" style="46" customWidth="1"/>
    <col min="9470" max="9470" width="21.88671875" style="46" customWidth="1"/>
    <col min="9471" max="9471" width="24.88671875" style="46" customWidth="1"/>
    <col min="9472" max="9472" width="22.88671875" style="46" customWidth="1"/>
    <col min="9473" max="9473" width="11.5546875" style="46"/>
    <col min="9474" max="9474" width="23" style="46" customWidth="1"/>
    <col min="9475" max="9475" width="32.44140625" style="46" customWidth="1"/>
    <col min="9476" max="9718" width="11.5546875" style="46"/>
    <col min="9719" max="9719" width="20.109375" style="46" customWidth="1"/>
    <col min="9720" max="9720" width="11.44140625" style="46" customWidth="1"/>
    <col min="9721" max="9721" width="22.109375" style="46" customWidth="1"/>
    <col min="9722" max="9722" width="135.88671875" style="46" customWidth="1"/>
    <col min="9723" max="9723" width="11.5546875" style="46"/>
    <col min="9724" max="9724" width="20.44140625" style="46" customWidth="1"/>
    <col min="9725" max="9725" width="13.88671875" style="46" customWidth="1"/>
    <col min="9726" max="9726" width="21.88671875" style="46" customWidth="1"/>
    <col min="9727" max="9727" width="24.88671875" style="46" customWidth="1"/>
    <col min="9728" max="9728" width="22.88671875" style="46" customWidth="1"/>
    <col min="9729" max="9729" width="11.5546875" style="46"/>
    <col min="9730" max="9730" width="23" style="46" customWidth="1"/>
    <col min="9731" max="9731" width="32.44140625" style="46" customWidth="1"/>
    <col min="9732" max="9974" width="11.5546875" style="46"/>
    <col min="9975" max="9975" width="20.109375" style="46" customWidth="1"/>
    <col min="9976" max="9976" width="11.44140625" style="46" customWidth="1"/>
    <col min="9977" max="9977" width="22.109375" style="46" customWidth="1"/>
    <col min="9978" max="9978" width="135.88671875" style="46" customWidth="1"/>
    <col min="9979" max="9979" width="11.5546875" style="46"/>
    <col min="9980" max="9980" width="20.44140625" style="46" customWidth="1"/>
    <col min="9981" max="9981" width="13.88671875" style="46" customWidth="1"/>
    <col min="9982" max="9982" width="21.88671875" style="46" customWidth="1"/>
    <col min="9983" max="9983" width="24.88671875" style="46" customWidth="1"/>
    <col min="9984" max="9984" width="22.88671875" style="46" customWidth="1"/>
    <col min="9985" max="9985" width="11.5546875" style="46"/>
    <col min="9986" max="9986" width="23" style="46" customWidth="1"/>
    <col min="9987" max="9987" width="32.44140625" style="46" customWidth="1"/>
    <col min="9988" max="10230" width="11.5546875" style="46"/>
    <col min="10231" max="10231" width="20.109375" style="46" customWidth="1"/>
    <col min="10232" max="10232" width="11.44140625" style="46" customWidth="1"/>
    <col min="10233" max="10233" width="22.109375" style="46" customWidth="1"/>
    <col min="10234" max="10234" width="135.88671875" style="46" customWidth="1"/>
    <col min="10235" max="10235" width="11.5546875" style="46"/>
    <col min="10236" max="10236" width="20.44140625" style="46" customWidth="1"/>
    <col min="10237" max="10237" width="13.88671875" style="46" customWidth="1"/>
    <col min="10238" max="10238" width="21.88671875" style="46" customWidth="1"/>
    <col min="10239" max="10239" width="24.88671875" style="46" customWidth="1"/>
    <col min="10240" max="10240" width="22.88671875" style="46" customWidth="1"/>
    <col min="10241" max="10241" width="11.5546875" style="46"/>
    <col min="10242" max="10242" width="23" style="46" customWidth="1"/>
    <col min="10243" max="10243" width="32.44140625" style="46" customWidth="1"/>
    <col min="10244" max="10486" width="11.5546875" style="46"/>
    <col min="10487" max="10487" width="20.109375" style="46" customWidth="1"/>
    <col min="10488" max="10488" width="11.44140625" style="46" customWidth="1"/>
    <col min="10489" max="10489" width="22.109375" style="46" customWidth="1"/>
    <col min="10490" max="10490" width="135.88671875" style="46" customWidth="1"/>
    <col min="10491" max="10491" width="11.5546875" style="46"/>
    <col min="10492" max="10492" width="20.44140625" style="46" customWidth="1"/>
    <col min="10493" max="10493" width="13.88671875" style="46" customWidth="1"/>
    <col min="10494" max="10494" width="21.88671875" style="46" customWidth="1"/>
    <col min="10495" max="10495" width="24.88671875" style="46" customWidth="1"/>
    <col min="10496" max="10496" width="22.88671875" style="46" customWidth="1"/>
    <col min="10497" max="10497" width="11.5546875" style="46"/>
    <col min="10498" max="10498" width="23" style="46" customWidth="1"/>
    <col min="10499" max="10499" width="32.44140625" style="46" customWidth="1"/>
    <col min="10500" max="10742" width="11.5546875" style="46"/>
    <col min="10743" max="10743" width="20.109375" style="46" customWidth="1"/>
    <col min="10744" max="10744" width="11.44140625" style="46" customWidth="1"/>
    <col min="10745" max="10745" width="22.109375" style="46" customWidth="1"/>
    <col min="10746" max="10746" width="135.88671875" style="46" customWidth="1"/>
    <col min="10747" max="10747" width="11.5546875" style="46"/>
    <col min="10748" max="10748" width="20.44140625" style="46" customWidth="1"/>
    <col min="10749" max="10749" width="13.88671875" style="46" customWidth="1"/>
    <col min="10750" max="10750" width="21.88671875" style="46" customWidth="1"/>
    <col min="10751" max="10751" width="24.88671875" style="46" customWidth="1"/>
    <col min="10752" max="10752" width="22.88671875" style="46" customWidth="1"/>
    <col min="10753" max="10753" width="11.5546875" style="46"/>
    <col min="10754" max="10754" width="23" style="46" customWidth="1"/>
    <col min="10755" max="10755" width="32.44140625" style="46" customWidth="1"/>
    <col min="10756" max="10998" width="11.5546875" style="46"/>
    <col min="10999" max="10999" width="20.109375" style="46" customWidth="1"/>
    <col min="11000" max="11000" width="11.44140625" style="46" customWidth="1"/>
    <col min="11001" max="11001" width="22.109375" style="46" customWidth="1"/>
    <col min="11002" max="11002" width="135.88671875" style="46" customWidth="1"/>
    <col min="11003" max="11003" width="11.5546875" style="46"/>
    <col min="11004" max="11004" width="20.44140625" style="46" customWidth="1"/>
    <col min="11005" max="11005" width="13.88671875" style="46" customWidth="1"/>
    <col min="11006" max="11006" width="21.88671875" style="46" customWidth="1"/>
    <col min="11007" max="11007" width="24.88671875" style="46" customWidth="1"/>
    <col min="11008" max="11008" width="22.88671875" style="46" customWidth="1"/>
    <col min="11009" max="11009" width="11.5546875" style="46"/>
    <col min="11010" max="11010" width="23" style="46" customWidth="1"/>
    <col min="11011" max="11011" width="32.44140625" style="46" customWidth="1"/>
    <col min="11012" max="11254" width="11.5546875" style="46"/>
    <col min="11255" max="11255" width="20.109375" style="46" customWidth="1"/>
    <col min="11256" max="11256" width="11.44140625" style="46" customWidth="1"/>
    <col min="11257" max="11257" width="22.109375" style="46" customWidth="1"/>
    <col min="11258" max="11258" width="135.88671875" style="46" customWidth="1"/>
    <col min="11259" max="11259" width="11.5546875" style="46"/>
    <col min="11260" max="11260" width="20.44140625" style="46" customWidth="1"/>
    <col min="11261" max="11261" width="13.88671875" style="46" customWidth="1"/>
    <col min="11262" max="11262" width="21.88671875" style="46" customWidth="1"/>
    <col min="11263" max="11263" width="24.88671875" style="46" customWidth="1"/>
    <col min="11264" max="11264" width="22.88671875" style="46" customWidth="1"/>
    <col min="11265" max="11265" width="11.5546875" style="46"/>
    <col min="11266" max="11266" width="23" style="46" customWidth="1"/>
    <col min="11267" max="11267" width="32.44140625" style="46" customWidth="1"/>
    <col min="11268" max="11510" width="11.5546875" style="46"/>
    <col min="11511" max="11511" width="20.109375" style="46" customWidth="1"/>
    <col min="11512" max="11512" width="11.44140625" style="46" customWidth="1"/>
    <col min="11513" max="11513" width="22.109375" style="46" customWidth="1"/>
    <col min="11514" max="11514" width="135.88671875" style="46" customWidth="1"/>
    <col min="11515" max="11515" width="11.5546875" style="46"/>
    <col min="11516" max="11516" width="20.44140625" style="46" customWidth="1"/>
    <col min="11517" max="11517" width="13.88671875" style="46" customWidth="1"/>
    <col min="11518" max="11518" width="21.88671875" style="46" customWidth="1"/>
    <col min="11519" max="11519" width="24.88671875" style="46" customWidth="1"/>
    <col min="11520" max="11520" width="22.88671875" style="46" customWidth="1"/>
    <col min="11521" max="11521" width="11.5546875" style="46"/>
    <col min="11522" max="11522" width="23" style="46" customWidth="1"/>
    <col min="11523" max="11523" width="32.44140625" style="46" customWidth="1"/>
    <col min="11524" max="11766" width="11.5546875" style="46"/>
    <col min="11767" max="11767" width="20.109375" style="46" customWidth="1"/>
    <col min="11768" max="11768" width="11.44140625" style="46" customWidth="1"/>
    <col min="11769" max="11769" width="22.109375" style="46" customWidth="1"/>
    <col min="11770" max="11770" width="135.88671875" style="46" customWidth="1"/>
    <col min="11771" max="11771" width="11.5546875" style="46"/>
    <col min="11772" max="11772" width="20.44140625" style="46" customWidth="1"/>
    <col min="11773" max="11773" width="13.88671875" style="46" customWidth="1"/>
    <col min="11774" max="11774" width="21.88671875" style="46" customWidth="1"/>
    <col min="11775" max="11775" width="24.88671875" style="46" customWidth="1"/>
    <col min="11776" max="11776" width="22.88671875" style="46" customWidth="1"/>
    <col min="11777" max="11777" width="11.5546875" style="46"/>
    <col min="11778" max="11778" width="23" style="46" customWidth="1"/>
    <col min="11779" max="11779" width="32.44140625" style="46" customWidth="1"/>
    <col min="11780" max="12022" width="11.5546875" style="46"/>
    <col min="12023" max="12023" width="20.109375" style="46" customWidth="1"/>
    <col min="12024" max="12024" width="11.44140625" style="46" customWidth="1"/>
    <col min="12025" max="12025" width="22.109375" style="46" customWidth="1"/>
    <col min="12026" max="12026" width="135.88671875" style="46" customWidth="1"/>
    <col min="12027" max="12027" width="11.5546875" style="46"/>
    <col min="12028" max="12028" width="20.44140625" style="46" customWidth="1"/>
    <col min="12029" max="12029" width="13.88671875" style="46" customWidth="1"/>
    <col min="12030" max="12030" width="21.88671875" style="46" customWidth="1"/>
    <col min="12031" max="12031" width="24.88671875" style="46" customWidth="1"/>
    <col min="12032" max="12032" width="22.88671875" style="46" customWidth="1"/>
    <col min="12033" max="12033" width="11.5546875" style="46"/>
    <col min="12034" max="12034" width="23" style="46" customWidth="1"/>
    <col min="12035" max="12035" width="32.44140625" style="46" customWidth="1"/>
    <col min="12036" max="12278" width="11.5546875" style="46"/>
    <col min="12279" max="12279" width="20.109375" style="46" customWidth="1"/>
    <col min="12280" max="12280" width="11.44140625" style="46" customWidth="1"/>
    <col min="12281" max="12281" width="22.109375" style="46" customWidth="1"/>
    <col min="12282" max="12282" width="135.88671875" style="46" customWidth="1"/>
    <col min="12283" max="12283" width="11.5546875" style="46"/>
    <col min="12284" max="12284" width="20.44140625" style="46" customWidth="1"/>
    <col min="12285" max="12285" width="13.88671875" style="46" customWidth="1"/>
    <col min="12286" max="12286" width="21.88671875" style="46" customWidth="1"/>
    <col min="12287" max="12287" width="24.88671875" style="46" customWidth="1"/>
    <col min="12288" max="12288" width="22.88671875" style="46" customWidth="1"/>
    <col min="12289" max="12289" width="11.5546875" style="46"/>
    <col min="12290" max="12290" width="23" style="46" customWidth="1"/>
    <col min="12291" max="12291" width="32.44140625" style="46" customWidth="1"/>
    <col min="12292" max="12534" width="11.5546875" style="46"/>
    <col min="12535" max="12535" width="20.109375" style="46" customWidth="1"/>
    <col min="12536" max="12536" width="11.44140625" style="46" customWidth="1"/>
    <col min="12537" max="12537" width="22.109375" style="46" customWidth="1"/>
    <col min="12538" max="12538" width="135.88671875" style="46" customWidth="1"/>
    <col min="12539" max="12539" width="11.5546875" style="46"/>
    <col min="12540" max="12540" width="20.44140625" style="46" customWidth="1"/>
    <col min="12541" max="12541" width="13.88671875" style="46" customWidth="1"/>
    <col min="12542" max="12542" width="21.88671875" style="46" customWidth="1"/>
    <col min="12543" max="12543" width="24.88671875" style="46" customWidth="1"/>
    <col min="12544" max="12544" width="22.88671875" style="46" customWidth="1"/>
    <col min="12545" max="12545" width="11.5546875" style="46"/>
    <col min="12546" max="12546" width="23" style="46" customWidth="1"/>
    <col min="12547" max="12547" width="32.44140625" style="46" customWidth="1"/>
    <col min="12548" max="12790" width="11.5546875" style="46"/>
    <col min="12791" max="12791" width="20.109375" style="46" customWidth="1"/>
    <col min="12792" max="12792" width="11.44140625" style="46" customWidth="1"/>
    <col min="12793" max="12793" width="22.109375" style="46" customWidth="1"/>
    <col min="12794" max="12794" width="135.88671875" style="46" customWidth="1"/>
    <col min="12795" max="12795" width="11.5546875" style="46"/>
    <col min="12796" max="12796" width="20.44140625" style="46" customWidth="1"/>
    <col min="12797" max="12797" width="13.88671875" style="46" customWidth="1"/>
    <col min="12798" max="12798" width="21.88671875" style="46" customWidth="1"/>
    <col min="12799" max="12799" width="24.88671875" style="46" customWidth="1"/>
    <col min="12800" max="12800" width="22.88671875" style="46" customWidth="1"/>
    <col min="12801" max="12801" width="11.5546875" style="46"/>
    <col min="12802" max="12802" width="23" style="46" customWidth="1"/>
    <col min="12803" max="12803" width="32.44140625" style="46" customWidth="1"/>
    <col min="12804" max="13046" width="11.5546875" style="46"/>
    <col min="13047" max="13047" width="20.109375" style="46" customWidth="1"/>
    <col min="13048" max="13048" width="11.44140625" style="46" customWidth="1"/>
    <col min="13049" max="13049" width="22.109375" style="46" customWidth="1"/>
    <col min="13050" max="13050" width="135.88671875" style="46" customWidth="1"/>
    <col min="13051" max="13051" width="11.5546875" style="46"/>
    <col min="13052" max="13052" width="20.44140625" style="46" customWidth="1"/>
    <col min="13053" max="13053" width="13.88671875" style="46" customWidth="1"/>
    <col min="13054" max="13054" width="21.88671875" style="46" customWidth="1"/>
    <col min="13055" max="13055" width="24.88671875" style="46" customWidth="1"/>
    <col min="13056" max="13056" width="22.88671875" style="46" customWidth="1"/>
    <col min="13057" max="13057" width="11.5546875" style="46"/>
    <col min="13058" max="13058" width="23" style="46" customWidth="1"/>
    <col min="13059" max="13059" width="32.44140625" style="46" customWidth="1"/>
    <col min="13060" max="13302" width="11.5546875" style="46"/>
    <col min="13303" max="13303" width="20.109375" style="46" customWidth="1"/>
    <col min="13304" max="13304" width="11.44140625" style="46" customWidth="1"/>
    <col min="13305" max="13305" width="22.109375" style="46" customWidth="1"/>
    <col min="13306" max="13306" width="135.88671875" style="46" customWidth="1"/>
    <col min="13307" max="13307" width="11.5546875" style="46"/>
    <col min="13308" max="13308" width="20.44140625" style="46" customWidth="1"/>
    <col min="13309" max="13309" width="13.88671875" style="46" customWidth="1"/>
    <col min="13310" max="13310" width="21.88671875" style="46" customWidth="1"/>
    <col min="13311" max="13311" width="24.88671875" style="46" customWidth="1"/>
    <col min="13312" max="13312" width="22.88671875" style="46" customWidth="1"/>
    <col min="13313" max="13313" width="11.5546875" style="46"/>
    <col min="13314" max="13314" width="23" style="46" customWidth="1"/>
    <col min="13315" max="13315" width="32.44140625" style="46" customWidth="1"/>
    <col min="13316" max="13558" width="11.5546875" style="46"/>
    <col min="13559" max="13559" width="20.109375" style="46" customWidth="1"/>
    <col min="13560" max="13560" width="11.44140625" style="46" customWidth="1"/>
    <col min="13561" max="13561" width="22.109375" style="46" customWidth="1"/>
    <col min="13562" max="13562" width="135.88671875" style="46" customWidth="1"/>
    <col min="13563" max="13563" width="11.5546875" style="46"/>
    <col min="13564" max="13564" width="20.44140625" style="46" customWidth="1"/>
    <col min="13565" max="13565" width="13.88671875" style="46" customWidth="1"/>
    <col min="13566" max="13566" width="21.88671875" style="46" customWidth="1"/>
    <col min="13567" max="13567" width="24.88671875" style="46" customWidth="1"/>
    <col min="13568" max="13568" width="22.88671875" style="46" customWidth="1"/>
    <col min="13569" max="13569" width="11.5546875" style="46"/>
    <col min="13570" max="13570" width="23" style="46" customWidth="1"/>
    <col min="13571" max="13571" width="32.44140625" style="46" customWidth="1"/>
    <col min="13572" max="13814" width="11.5546875" style="46"/>
    <col min="13815" max="13815" width="20.109375" style="46" customWidth="1"/>
    <col min="13816" max="13816" width="11.44140625" style="46" customWidth="1"/>
    <col min="13817" max="13817" width="22.109375" style="46" customWidth="1"/>
    <col min="13818" max="13818" width="135.88671875" style="46" customWidth="1"/>
    <col min="13819" max="13819" width="11.5546875" style="46"/>
    <col min="13820" max="13820" width="20.44140625" style="46" customWidth="1"/>
    <col min="13821" max="13821" width="13.88671875" style="46" customWidth="1"/>
    <col min="13822" max="13822" width="21.88671875" style="46" customWidth="1"/>
    <col min="13823" max="13823" width="24.88671875" style="46" customWidth="1"/>
    <col min="13824" max="13824" width="22.88671875" style="46" customWidth="1"/>
    <col min="13825" max="13825" width="11.5546875" style="46"/>
    <col min="13826" max="13826" width="23" style="46" customWidth="1"/>
    <col min="13827" max="13827" width="32.44140625" style="46" customWidth="1"/>
    <col min="13828" max="14070" width="11.5546875" style="46"/>
    <col min="14071" max="14071" width="20.109375" style="46" customWidth="1"/>
    <col min="14072" max="14072" width="11.44140625" style="46" customWidth="1"/>
    <col min="14073" max="14073" width="22.109375" style="46" customWidth="1"/>
    <col min="14074" max="14074" width="135.88671875" style="46" customWidth="1"/>
    <col min="14075" max="14075" width="11.5546875" style="46"/>
    <col min="14076" max="14076" width="20.44140625" style="46" customWidth="1"/>
    <col min="14077" max="14077" width="13.88671875" style="46" customWidth="1"/>
    <col min="14078" max="14078" width="21.88671875" style="46" customWidth="1"/>
    <col min="14079" max="14079" width="24.88671875" style="46" customWidth="1"/>
    <col min="14080" max="14080" width="22.88671875" style="46" customWidth="1"/>
    <col min="14081" max="14081" width="11.5546875" style="46"/>
    <col min="14082" max="14082" width="23" style="46" customWidth="1"/>
    <col min="14083" max="14083" width="32.44140625" style="46" customWidth="1"/>
    <col min="14084" max="14326" width="11.5546875" style="46"/>
    <col min="14327" max="14327" width="20.109375" style="46" customWidth="1"/>
    <col min="14328" max="14328" width="11.44140625" style="46" customWidth="1"/>
    <col min="14329" max="14329" width="22.109375" style="46" customWidth="1"/>
    <col min="14330" max="14330" width="135.88671875" style="46" customWidth="1"/>
    <col min="14331" max="14331" width="11.5546875" style="46"/>
    <col min="14332" max="14332" width="20.44140625" style="46" customWidth="1"/>
    <col min="14333" max="14333" width="13.88671875" style="46" customWidth="1"/>
    <col min="14334" max="14334" width="21.88671875" style="46" customWidth="1"/>
    <col min="14335" max="14335" width="24.88671875" style="46" customWidth="1"/>
    <col min="14336" max="14336" width="22.88671875" style="46" customWidth="1"/>
    <col min="14337" max="14337" width="11.5546875" style="46"/>
    <col min="14338" max="14338" width="23" style="46" customWidth="1"/>
    <col min="14339" max="14339" width="32.44140625" style="46" customWidth="1"/>
    <col min="14340" max="14582" width="11.5546875" style="46"/>
    <col min="14583" max="14583" width="20.109375" style="46" customWidth="1"/>
    <col min="14584" max="14584" width="11.44140625" style="46" customWidth="1"/>
    <col min="14585" max="14585" width="22.109375" style="46" customWidth="1"/>
    <col min="14586" max="14586" width="135.88671875" style="46" customWidth="1"/>
    <col min="14587" max="14587" width="11.5546875" style="46"/>
    <col min="14588" max="14588" width="20.44140625" style="46" customWidth="1"/>
    <col min="14589" max="14589" width="13.88671875" style="46" customWidth="1"/>
    <col min="14590" max="14590" width="21.88671875" style="46" customWidth="1"/>
    <col min="14591" max="14591" width="24.88671875" style="46" customWidth="1"/>
    <col min="14592" max="14592" width="22.88671875" style="46" customWidth="1"/>
    <col min="14593" max="14593" width="11.5546875" style="46"/>
    <col min="14594" max="14594" width="23" style="46" customWidth="1"/>
    <col min="14595" max="14595" width="32.44140625" style="46" customWidth="1"/>
    <col min="14596" max="14838" width="11.5546875" style="46"/>
    <col min="14839" max="14839" width="20.109375" style="46" customWidth="1"/>
    <col min="14840" max="14840" width="11.44140625" style="46" customWidth="1"/>
    <col min="14841" max="14841" width="22.109375" style="46" customWidth="1"/>
    <col min="14842" max="14842" width="135.88671875" style="46" customWidth="1"/>
    <col min="14843" max="14843" width="11.5546875" style="46"/>
    <col min="14844" max="14844" width="20.44140625" style="46" customWidth="1"/>
    <col min="14845" max="14845" width="13.88671875" style="46" customWidth="1"/>
    <col min="14846" max="14846" width="21.88671875" style="46" customWidth="1"/>
    <col min="14847" max="14847" width="24.88671875" style="46" customWidth="1"/>
    <col min="14848" max="14848" width="22.88671875" style="46" customWidth="1"/>
    <col min="14849" max="14849" width="11.5546875" style="46"/>
    <col min="14850" max="14850" width="23" style="46" customWidth="1"/>
    <col min="14851" max="14851" width="32.44140625" style="46" customWidth="1"/>
    <col min="14852" max="15094" width="11.5546875" style="46"/>
    <col min="15095" max="15095" width="20.109375" style="46" customWidth="1"/>
    <col min="15096" max="15096" width="11.44140625" style="46" customWidth="1"/>
    <col min="15097" max="15097" width="22.109375" style="46" customWidth="1"/>
    <col min="15098" max="15098" width="135.88671875" style="46" customWidth="1"/>
    <col min="15099" max="15099" width="11.5546875" style="46"/>
    <col min="15100" max="15100" width="20.44140625" style="46" customWidth="1"/>
    <col min="15101" max="15101" width="13.88671875" style="46" customWidth="1"/>
    <col min="15102" max="15102" width="21.88671875" style="46" customWidth="1"/>
    <col min="15103" max="15103" width="24.88671875" style="46" customWidth="1"/>
    <col min="15104" max="15104" width="22.88671875" style="46" customWidth="1"/>
    <col min="15105" max="15105" width="11.5546875" style="46"/>
    <col min="15106" max="15106" width="23" style="46" customWidth="1"/>
    <col min="15107" max="15107" width="32.44140625" style="46" customWidth="1"/>
    <col min="15108" max="15350" width="11.5546875" style="46"/>
    <col min="15351" max="15351" width="20.109375" style="46" customWidth="1"/>
    <col min="15352" max="15352" width="11.44140625" style="46" customWidth="1"/>
    <col min="15353" max="15353" width="22.109375" style="46" customWidth="1"/>
    <col min="15354" max="15354" width="135.88671875" style="46" customWidth="1"/>
    <col min="15355" max="15355" width="11.5546875" style="46"/>
    <col min="15356" max="15356" width="20.44140625" style="46" customWidth="1"/>
    <col min="15357" max="15357" width="13.88671875" style="46" customWidth="1"/>
    <col min="15358" max="15358" width="21.88671875" style="46" customWidth="1"/>
    <col min="15359" max="15359" width="24.88671875" style="46" customWidth="1"/>
    <col min="15360" max="15360" width="22.88671875" style="46" customWidth="1"/>
    <col min="15361" max="15361" width="11.5546875" style="46"/>
    <col min="15362" max="15362" width="23" style="46" customWidth="1"/>
    <col min="15363" max="15363" width="32.44140625" style="46" customWidth="1"/>
    <col min="15364" max="15606" width="11.5546875" style="46"/>
    <col min="15607" max="15607" width="20.109375" style="46" customWidth="1"/>
    <col min="15608" max="15608" width="11.44140625" style="46" customWidth="1"/>
    <col min="15609" max="15609" width="22.109375" style="46" customWidth="1"/>
    <col min="15610" max="15610" width="135.88671875" style="46" customWidth="1"/>
    <col min="15611" max="15611" width="11.5546875" style="46"/>
    <col min="15612" max="15612" width="20.44140625" style="46" customWidth="1"/>
    <col min="15613" max="15613" width="13.88671875" style="46" customWidth="1"/>
    <col min="15614" max="15614" width="21.88671875" style="46" customWidth="1"/>
    <col min="15615" max="15615" width="24.88671875" style="46" customWidth="1"/>
    <col min="15616" max="15616" width="22.88671875" style="46" customWidth="1"/>
    <col min="15617" max="15617" width="11.5546875" style="46"/>
    <col min="15618" max="15618" width="23" style="46" customWidth="1"/>
    <col min="15619" max="15619" width="32.44140625" style="46" customWidth="1"/>
    <col min="15620" max="15862" width="11.5546875" style="46"/>
    <col min="15863" max="15863" width="20.109375" style="46" customWidth="1"/>
    <col min="15864" max="15864" width="11.44140625" style="46" customWidth="1"/>
    <col min="15865" max="15865" width="22.109375" style="46" customWidth="1"/>
    <col min="15866" max="15866" width="135.88671875" style="46" customWidth="1"/>
    <col min="15867" max="15867" width="11.5546875" style="46"/>
    <col min="15868" max="15868" width="20.44140625" style="46" customWidth="1"/>
    <col min="15869" max="15869" width="13.88671875" style="46" customWidth="1"/>
    <col min="15870" max="15870" width="21.88671875" style="46" customWidth="1"/>
    <col min="15871" max="15871" width="24.88671875" style="46" customWidth="1"/>
    <col min="15872" max="15872" width="22.88671875" style="46" customWidth="1"/>
    <col min="15873" max="15873" width="11.5546875" style="46"/>
    <col min="15874" max="15874" width="23" style="46" customWidth="1"/>
    <col min="15875" max="15875" width="32.44140625" style="46" customWidth="1"/>
    <col min="15876" max="16118" width="11.5546875" style="46"/>
    <col min="16119" max="16119" width="20.109375" style="46" customWidth="1"/>
    <col min="16120" max="16120" width="11.44140625" style="46" customWidth="1"/>
    <col min="16121" max="16121" width="22.109375" style="46" customWidth="1"/>
    <col min="16122" max="16122" width="135.88671875" style="46" customWidth="1"/>
    <col min="16123" max="16123" width="11.5546875" style="46"/>
    <col min="16124" max="16124" width="20.44140625" style="46" customWidth="1"/>
    <col min="16125" max="16125" width="13.88671875" style="46" customWidth="1"/>
    <col min="16126" max="16126" width="21.88671875" style="46" customWidth="1"/>
    <col min="16127" max="16127" width="24.88671875" style="46" customWidth="1"/>
    <col min="16128" max="16128" width="22.88671875" style="46" customWidth="1"/>
    <col min="16129" max="16129" width="11.5546875" style="46"/>
    <col min="16130" max="16130" width="23" style="46" customWidth="1"/>
    <col min="16131" max="16131" width="32.44140625" style="46" customWidth="1"/>
    <col min="16132" max="16380" width="11.5546875" style="46"/>
    <col min="16381" max="16384" width="11.5546875" style="46" customWidth="1"/>
  </cols>
  <sheetData>
    <row r="1" spans="1:53" customFormat="1" ht="13.2" x14ac:dyDescent="0.25"/>
    <row r="2" spans="1:53" customFormat="1" ht="52.95" customHeight="1" x14ac:dyDescent="0.25">
      <c r="A2" s="201" t="e" vm="1">
        <v>#VALUE!</v>
      </c>
      <c r="B2" s="201"/>
      <c r="C2" s="201"/>
      <c r="D2" s="201"/>
      <c r="E2" s="202"/>
      <c r="F2" s="202"/>
      <c r="G2" s="203"/>
    </row>
    <row r="3" spans="1:53" x14ac:dyDescent="0.3">
      <c r="E3" s="48"/>
      <c r="F3" s="50"/>
      <c r="G3" s="50"/>
      <c r="H3" s="50"/>
      <c r="I3" s="50"/>
      <c r="J3" s="50"/>
      <c r="K3" s="50"/>
      <c r="L3" s="50"/>
      <c r="M3" s="50"/>
      <c r="N3" s="50"/>
      <c r="O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48"/>
    </row>
    <row r="4" spans="1:53" s="60" customFormat="1" ht="40.049999999999997" customHeight="1" x14ac:dyDescent="0.25">
      <c r="A4" s="191" t="s">
        <v>33</v>
      </c>
      <c r="B4" s="191"/>
      <c r="C4" s="191"/>
      <c r="D4" s="191"/>
      <c r="E4" s="191"/>
      <c r="F4" s="191"/>
      <c r="G4" s="191"/>
      <c r="H4" s="230"/>
      <c r="I4" s="230"/>
      <c r="J4" s="230"/>
      <c r="K4" s="231"/>
      <c r="L4" s="231"/>
      <c r="M4" s="231"/>
      <c r="N4" s="231"/>
      <c r="O4" s="231"/>
      <c r="P4" s="231"/>
    </row>
    <row r="5" spans="1:53" ht="19.95" customHeight="1" x14ac:dyDescent="0.3"/>
    <row r="6" spans="1:53" s="59" customFormat="1" ht="100.95" customHeight="1" x14ac:dyDescent="0.25">
      <c r="A6" s="42" t="s">
        <v>1</v>
      </c>
      <c r="B6" s="42" t="s">
        <v>168</v>
      </c>
      <c r="C6" s="42" t="s">
        <v>165</v>
      </c>
      <c r="D6" s="42" t="s">
        <v>32</v>
      </c>
      <c r="E6" s="42" t="s">
        <v>31</v>
      </c>
      <c r="F6" s="45" t="s">
        <v>169</v>
      </c>
      <c r="G6" s="45" t="s">
        <v>36</v>
      </c>
      <c r="H6" s="45" t="s">
        <v>170</v>
      </c>
      <c r="I6" s="45" t="s">
        <v>171</v>
      </c>
      <c r="J6" s="45" t="s">
        <v>172</v>
      </c>
      <c r="K6" s="42" t="s">
        <v>173</v>
      </c>
      <c r="L6" s="43" t="s">
        <v>2</v>
      </c>
      <c r="M6" s="44" t="s">
        <v>9</v>
      </c>
      <c r="N6" s="45" t="s">
        <v>35</v>
      </c>
      <c r="O6" s="45" t="s">
        <v>34</v>
      </c>
      <c r="P6" s="45" t="s">
        <v>182</v>
      </c>
    </row>
    <row r="7" spans="1:53" s="47" customFormat="1" ht="25.05" customHeight="1" x14ac:dyDescent="0.25">
      <c r="A7" s="140"/>
      <c r="B7" s="140"/>
      <c r="C7" s="140"/>
      <c r="D7" s="141"/>
      <c r="E7" s="141"/>
      <c r="F7" s="142"/>
      <c r="G7" s="142"/>
      <c r="H7" s="142"/>
      <c r="I7" s="142"/>
      <c r="J7" s="143"/>
      <c r="K7" s="141"/>
      <c r="L7" s="144"/>
      <c r="M7" s="145"/>
      <c r="N7" s="146"/>
      <c r="O7" s="145"/>
      <c r="P7" s="143"/>
    </row>
    <row r="8" spans="1:53" s="47" customFormat="1" ht="25.05" customHeight="1" x14ac:dyDescent="0.25">
      <c r="A8" s="140"/>
      <c r="B8" s="140"/>
      <c r="C8" s="140"/>
      <c r="D8" s="141"/>
      <c r="E8" s="141"/>
      <c r="F8" s="142"/>
      <c r="G8" s="142"/>
      <c r="H8" s="142"/>
      <c r="I8" s="142"/>
      <c r="J8" s="147"/>
      <c r="K8" s="141"/>
      <c r="L8" s="144"/>
      <c r="M8" s="148"/>
      <c r="N8" s="146"/>
      <c r="O8" s="144"/>
      <c r="P8" s="147"/>
    </row>
    <row r="9" spans="1:53" s="47" customFormat="1" ht="25.05" customHeight="1" x14ac:dyDescent="0.25">
      <c r="A9" s="140"/>
      <c r="B9" s="140"/>
      <c r="C9" s="140"/>
      <c r="D9" s="141"/>
      <c r="E9" s="141"/>
      <c r="F9" s="142"/>
      <c r="G9" s="142"/>
      <c r="H9" s="142"/>
      <c r="I9" s="142"/>
      <c r="J9" s="147"/>
      <c r="K9" s="141"/>
      <c r="L9" s="144"/>
      <c r="M9" s="148"/>
      <c r="N9" s="146"/>
      <c r="O9" s="144"/>
      <c r="P9" s="147"/>
    </row>
    <row r="10" spans="1:53" s="47" customFormat="1" ht="25.05" customHeight="1" x14ac:dyDescent="0.25">
      <c r="A10" s="140"/>
      <c r="B10" s="140"/>
      <c r="C10" s="140"/>
      <c r="D10" s="141"/>
      <c r="E10" s="141"/>
      <c r="F10" s="142"/>
      <c r="G10" s="142"/>
      <c r="H10" s="142"/>
      <c r="I10" s="142"/>
      <c r="J10" s="147"/>
      <c r="K10" s="141"/>
      <c r="L10" s="144"/>
      <c r="M10" s="148"/>
      <c r="N10" s="146"/>
      <c r="O10" s="144"/>
      <c r="P10" s="147"/>
    </row>
    <row r="11" spans="1:53" s="47" customFormat="1" ht="25.05" customHeight="1" x14ac:dyDescent="0.25">
      <c r="A11" s="140"/>
      <c r="B11" s="140"/>
      <c r="C11" s="140"/>
      <c r="D11" s="141"/>
      <c r="E11" s="141"/>
      <c r="F11" s="142"/>
      <c r="G11" s="142"/>
      <c r="H11" s="142"/>
      <c r="I11" s="142"/>
      <c r="J11" s="143"/>
      <c r="K11" s="141"/>
      <c r="L11" s="144"/>
      <c r="M11" s="144"/>
      <c r="N11" s="146"/>
      <c r="O11" s="144"/>
      <c r="P11" s="147"/>
    </row>
    <row r="12" spans="1:53" ht="25.05" customHeight="1" x14ac:dyDescent="0.35">
      <c r="A12" s="149"/>
      <c r="B12" s="149"/>
      <c r="C12" s="149"/>
      <c r="D12" s="149"/>
      <c r="E12" s="150"/>
      <c r="F12" s="149"/>
      <c r="G12" s="151"/>
      <c r="H12" s="151"/>
      <c r="I12" s="152"/>
      <c r="J12" s="151"/>
      <c r="K12" s="153"/>
      <c r="L12" s="153"/>
      <c r="M12" s="153"/>
      <c r="N12" s="153"/>
      <c r="O12" s="154" t="s">
        <v>7</v>
      </c>
      <c r="P12" s="155">
        <f>SUM(P7:P11)</f>
        <v>0</v>
      </c>
    </row>
    <row r="13" spans="1:53" ht="15.6" x14ac:dyDescent="0.3">
      <c r="A13" s="39" t="s">
        <v>183</v>
      </c>
      <c r="B13" s="39"/>
      <c r="C13" s="51"/>
      <c r="D13" s="51"/>
      <c r="E13" s="52"/>
      <c r="F13" s="51"/>
      <c r="G13" s="53"/>
      <c r="H13" s="57"/>
      <c r="I13" s="58"/>
      <c r="J13" s="57"/>
      <c r="K13" s="55"/>
      <c r="L13" s="55"/>
      <c r="M13" s="55"/>
      <c r="N13" s="55"/>
      <c r="O13" s="56"/>
      <c r="P13" s="54"/>
    </row>
  </sheetData>
  <mergeCells count="2">
    <mergeCell ref="A4:P4"/>
    <mergeCell ref="A2:G2"/>
  </mergeCells>
  <pageMargins left="0.70866141732283472" right="0.70866141732283472" top="0.74803149606299213" bottom="0.74803149606299213" header="0.31496062992125984" footer="0.31496062992125984"/>
  <pageSetup paperSize="9" scale="2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between" id="{D77FEA4E-9E9E-4A71-AFDC-2645ABE1B1BA}">
            <xm:f>'\ISDEFE\12_METAVERSO\FAV-010200-2022-0035\[FAV-010200-2022-0035_ReqSub.xlsx]Informe Economico'!#REF!</xm:f>
            <xm:f>'\ISDEFE\12_METAVERSO\FAV-010200-2022-0035\[FAV-010200-2022-0035_ReqSub.xlsx]Informe Economico'!#REF!</xm:f>
            <x14:dxf>
              <font>
                <color rgb="FF00B050"/>
              </font>
            </x14:dxf>
          </x14:cfRule>
          <xm:sqref>J7:J11</xm:sqref>
        </x14:conditionalFormatting>
        <x14:conditionalFormatting xmlns:xm="http://schemas.microsoft.com/office/excel/2006/main">
          <x14:cfRule type="cellIs" priority="3" operator="between" id="{BDEE1C53-3B56-4C1C-86A2-0A05674004C5}">
            <xm:f>'\ISDEFE\12_METAVERSO\FAV-010200-2022-0035\[FAV-010200-2022-0035_ReqSub.xlsx]Informe Economico'!#REF!</xm:f>
            <xm:f>'\ISDEFE\12_METAVERSO\FAV-010200-2022-0035\[FAV-010200-2022-0035_ReqSub.xlsx]Informe Economico'!#REF!</xm:f>
            <x14:dxf>
              <font>
                <color rgb="FF00B050"/>
              </font>
            </x14:dxf>
          </x14:cfRule>
          <xm:sqref>P7:P11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/>
  <dimension ref="A1:BC27"/>
  <sheetViews>
    <sheetView showGridLines="0" zoomScale="60" zoomScaleNormal="60" workbookViewId="0">
      <selection activeCell="A15" sqref="A15"/>
    </sheetView>
  </sheetViews>
  <sheetFormatPr baseColWidth="10" defaultColWidth="11.44140625" defaultRowHeight="11.4" x14ac:dyDescent="0.25"/>
  <cols>
    <col min="1" max="1" width="46" style="5" customWidth="1"/>
    <col min="2" max="6" width="20.6640625" style="5" customWidth="1"/>
    <col min="7" max="17" width="20.6640625" style="20" customWidth="1"/>
    <col min="18" max="18" width="20.6640625" style="21" customWidth="1"/>
    <col min="19" max="16384" width="11.44140625" style="5"/>
  </cols>
  <sheetData>
    <row r="1" spans="1:55" customFormat="1" ht="13.2" x14ac:dyDescent="0.25"/>
    <row r="2" spans="1:55" customFormat="1" ht="52.95" customHeight="1" x14ac:dyDescent="0.25">
      <c r="A2" s="201" t="e" vm="1">
        <v>#VALUE!</v>
      </c>
      <c r="B2" s="201"/>
      <c r="C2" s="201"/>
      <c r="D2" s="201"/>
      <c r="E2" s="201"/>
      <c r="F2" s="202"/>
      <c r="G2" s="203"/>
    </row>
    <row r="3" spans="1:55" s="46" customFormat="1" ht="14.4" x14ac:dyDescent="0.3"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48"/>
    </row>
    <row r="4" spans="1:55" ht="40.049999999999997" customHeight="1" x14ac:dyDescent="0.25">
      <c r="A4" s="191" t="s">
        <v>38</v>
      </c>
      <c r="B4" s="191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85"/>
      <c r="T4" s="85"/>
      <c r="U4" s="85"/>
      <c r="V4" s="85"/>
      <c r="W4" s="232"/>
      <c r="X4" s="232"/>
      <c r="Y4" s="232"/>
      <c r="Z4" s="232"/>
      <c r="AA4" s="232"/>
      <c r="AB4" s="233"/>
    </row>
    <row r="5" spans="1:55" s="3" customFormat="1" ht="19.95" customHeight="1" x14ac:dyDescent="0.25"/>
    <row r="6" spans="1:55" s="3" customFormat="1" ht="19.95" customHeight="1" x14ac:dyDescent="0.25">
      <c r="K6" s="236" t="s">
        <v>140</v>
      </c>
      <c r="L6" s="237"/>
      <c r="M6" s="237"/>
      <c r="N6" s="237"/>
      <c r="O6" s="237"/>
      <c r="P6" s="238"/>
    </row>
    <row r="7" spans="1:55" s="2" customFormat="1" ht="126" x14ac:dyDescent="0.25">
      <c r="A7" s="42" t="s">
        <v>1</v>
      </c>
      <c r="B7" s="42" t="s">
        <v>168</v>
      </c>
      <c r="C7" s="42" t="s">
        <v>11</v>
      </c>
      <c r="D7" s="42" t="s">
        <v>31</v>
      </c>
      <c r="E7" s="45" t="s">
        <v>169</v>
      </c>
      <c r="F7" s="42" t="s">
        <v>173</v>
      </c>
      <c r="G7" s="43" t="s">
        <v>2</v>
      </c>
      <c r="H7" s="44" t="s">
        <v>9</v>
      </c>
      <c r="I7" s="45" t="s">
        <v>113</v>
      </c>
      <c r="J7" s="45" t="s">
        <v>126</v>
      </c>
      <c r="K7" s="100" t="s">
        <v>174</v>
      </c>
      <c r="L7" s="100" t="s">
        <v>175</v>
      </c>
      <c r="M7" s="100" t="s">
        <v>109</v>
      </c>
      <c r="N7" s="100" t="s">
        <v>112</v>
      </c>
      <c r="O7" s="100" t="s">
        <v>111</v>
      </c>
      <c r="P7" s="100" t="s">
        <v>110</v>
      </c>
      <c r="Q7" s="45" t="s">
        <v>172</v>
      </c>
      <c r="R7" s="45" t="s">
        <v>182</v>
      </c>
    </row>
    <row r="8" spans="1:55" ht="25.05" customHeight="1" x14ac:dyDescent="0.25">
      <c r="A8" s="169"/>
      <c r="B8" s="175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1"/>
    </row>
    <row r="9" spans="1:55" ht="25.05" customHeight="1" x14ac:dyDescent="0.25">
      <c r="A9" s="169"/>
      <c r="B9" s="175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1"/>
    </row>
    <row r="10" spans="1:55" ht="25.05" customHeight="1" x14ac:dyDescent="0.25">
      <c r="A10" s="169"/>
      <c r="B10" s="175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1"/>
    </row>
    <row r="11" spans="1:55" ht="25.05" customHeight="1" x14ac:dyDescent="0.25">
      <c r="A11" s="169"/>
      <c r="B11" s="175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1"/>
    </row>
    <row r="12" spans="1:55" ht="25.05" customHeight="1" x14ac:dyDescent="0.25">
      <c r="A12" s="169"/>
      <c r="B12" s="175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1"/>
    </row>
    <row r="13" spans="1:55" ht="25.05" customHeight="1" x14ac:dyDescent="0.25">
      <c r="A13" s="172"/>
      <c r="B13" s="172"/>
      <c r="C13" s="173"/>
      <c r="D13" s="173"/>
      <c r="E13" s="173"/>
      <c r="F13" s="173"/>
      <c r="G13" s="174"/>
      <c r="H13" s="234" t="s">
        <v>7</v>
      </c>
      <c r="I13" s="234"/>
      <c r="J13" s="234"/>
      <c r="K13" s="174"/>
      <c r="L13" s="174"/>
      <c r="M13" s="174"/>
      <c r="N13" s="174"/>
      <c r="O13" s="174"/>
      <c r="P13" s="174"/>
      <c r="Q13" s="154" t="s">
        <v>7</v>
      </c>
      <c r="R13" s="155">
        <f>SUM(R8:R12)</f>
        <v>0</v>
      </c>
    </row>
    <row r="14" spans="1:55" customFormat="1" ht="15.6" x14ac:dyDescent="0.3">
      <c r="A14" s="39" t="s">
        <v>183</v>
      </c>
      <c r="B14" s="39"/>
      <c r="C14" s="51"/>
      <c r="D14" s="51"/>
      <c r="E14" s="52"/>
      <c r="F14" s="51"/>
      <c r="G14" s="53"/>
      <c r="H14" s="57"/>
      <c r="I14" s="58"/>
      <c r="J14" s="57"/>
      <c r="K14" s="55"/>
      <c r="L14" s="55"/>
      <c r="U14" s="23"/>
      <c r="V14" s="24"/>
      <c r="W14" s="23"/>
    </row>
    <row r="26" spans="18:18" ht="11.55" customHeight="1" x14ac:dyDescent="0.25">
      <c r="R26" s="5"/>
    </row>
    <row r="27" spans="18:18" ht="11.55" customHeight="1" x14ac:dyDescent="0.25">
      <c r="R27" s="5"/>
    </row>
  </sheetData>
  <sheetProtection sort="0" autoFilter="0" pivotTables="0"/>
  <sortState xmlns:xlrd2="http://schemas.microsoft.com/office/spreadsheetml/2017/richdata2" ref="A7:T30">
    <sortCondition ref="C7:C30"/>
  </sortState>
  <mergeCells count="5">
    <mergeCell ref="W4:AB4"/>
    <mergeCell ref="H13:J13"/>
    <mergeCell ref="A4:R4"/>
    <mergeCell ref="A2:G2"/>
    <mergeCell ref="K6:P6"/>
  </mergeCells>
  <phoneticPr fontId="13" type="noConversion"/>
  <conditionalFormatting sqref="G8:Q12">
    <cfRule type="cellIs" dxfId="5" priority="2" operator="between">
      <formula>#REF!</formula>
      <formula>#REF!</formula>
    </cfRule>
  </conditionalFormatting>
  <pageMargins left="0.39370078740157483" right="0.39370078740157483" top="0.19685039370078741" bottom="0.19685039370078741" header="0" footer="0"/>
  <pageSetup paperSize="9" scale="70" fitToHeight="0" orientation="landscape" r:id="rId1"/>
  <headerFooter alignWithMargins="0"/>
  <ignoredErrors>
    <ignoredError sqref="R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1ADB9-4066-49A0-B6FE-0B8AABF21352}">
  <dimension ref="A1:AZ13"/>
  <sheetViews>
    <sheetView showGridLines="0" zoomScale="60" zoomScaleNormal="60" workbookViewId="0">
      <selection activeCell="A14" sqref="A14"/>
    </sheetView>
  </sheetViews>
  <sheetFormatPr baseColWidth="10" defaultColWidth="11.44140625" defaultRowHeight="11.4" x14ac:dyDescent="0.25"/>
  <cols>
    <col min="1" max="1" width="40.77734375" style="5" customWidth="1"/>
    <col min="2" max="5" width="20.6640625" style="5" customWidth="1"/>
    <col min="6" max="10" width="20.6640625" style="20" customWidth="1"/>
    <col min="11" max="11" width="20.6640625" style="21" customWidth="1"/>
    <col min="12" max="16384" width="11.44140625" style="5"/>
  </cols>
  <sheetData>
    <row r="1" spans="1:52" customFormat="1" ht="13.2" x14ac:dyDescent="0.25"/>
    <row r="2" spans="1:52" customFormat="1" ht="52.95" customHeight="1" x14ac:dyDescent="0.25">
      <c r="A2" s="201" t="e" vm="1">
        <v>#VALUE!</v>
      </c>
      <c r="B2" s="201"/>
      <c r="C2" s="201"/>
      <c r="D2" s="202"/>
      <c r="E2" s="202"/>
      <c r="F2" s="203"/>
    </row>
    <row r="3" spans="1:52" s="46" customFormat="1" ht="14.4" x14ac:dyDescent="0.3">
      <c r="D3" s="48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48"/>
    </row>
    <row r="4" spans="1:52" ht="40.049999999999997" customHeight="1" x14ac:dyDescent="0.25">
      <c r="A4" s="191" t="s">
        <v>138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85"/>
      <c r="M4" s="85"/>
      <c r="N4" s="85"/>
      <c r="O4" s="85"/>
      <c r="P4" s="232"/>
      <c r="Q4" s="232"/>
      <c r="R4" s="232"/>
      <c r="S4" s="232"/>
      <c r="T4" s="232"/>
      <c r="U4" s="233"/>
    </row>
    <row r="5" spans="1:52" s="3" customFormat="1" ht="19.95" customHeight="1" x14ac:dyDescent="0.25"/>
    <row r="6" spans="1:52" s="2" customFormat="1" ht="90" x14ac:dyDescent="0.25">
      <c r="A6" s="42" t="s">
        <v>1</v>
      </c>
      <c r="B6" s="42" t="s">
        <v>176</v>
      </c>
      <c r="C6" s="42" t="s">
        <v>11</v>
      </c>
      <c r="D6" s="42" t="s">
        <v>31</v>
      </c>
      <c r="E6" s="42" t="s">
        <v>173</v>
      </c>
      <c r="F6" s="43" t="s">
        <v>2</v>
      </c>
      <c r="G6" s="44" t="s">
        <v>9</v>
      </c>
      <c r="H6" s="45" t="s">
        <v>35</v>
      </c>
      <c r="I6" s="45" t="s">
        <v>34</v>
      </c>
      <c r="J6" s="45" t="s">
        <v>172</v>
      </c>
      <c r="K6" s="45" t="s">
        <v>182</v>
      </c>
    </row>
    <row r="7" spans="1:52" ht="25.05" customHeight="1" x14ac:dyDescent="0.25">
      <c r="A7" s="169"/>
      <c r="B7" s="175"/>
      <c r="C7" s="170"/>
      <c r="D7" s="170"/>
      <c r="E7" s="170"/>
      <c r="F7" s="170"/>
      <c r="G7" s="170"/>
      <c r="H7" s="176"/>
      <c r="I7" s="176"/>
      <c r="J7" s="170"/>
      <c r="K7" s="171"/>
    </row>
    <row r="8" spans="1:52" ht="25.05" customHeight="1" x14ac:dyDescent="0.25">
      <c r="A8" s="169"/>
      <c r="B8" s="175"/>
      <c r="C8" s="170"/>
      <c r="D8" s="170"/>
      <c r="E8" s="170"/>
      <c r="F8" s="170"/>
      <c r="G8" s="170"/>
      <c r="H8" s="176"/>
      <c r="I8" s="176"/>
      <c r="J8" s="170"/>
      <c r="K8" s="171"/>
    </row>
    <row r="9" spans="1:52" ht="25.05" customHeight="1" x14ac:dyDescent="0.25">
      <c r="A9" s="169"/>
      <c r="B9" s="175"/>
      <c r="C9" s="170"/>
      <c r="D9" s="170"/>
      <c r="E9" s="170"/>
      <c r="F9" s="170"/>
      <c r="G9" s="170"/>
      <c r="H9" s="170"/>
      <c r="I9" s="170"/>
      <c r="J9" s="170"/>
      <c r="K9" s="171"/>
    </row>
    <row r="10" spans="1:52" ht="25.05" customHeight="1" x14ac:dyDescent="0.25">
      <c r="A10" s="169"/>
      <c r="B10" s="175"/>
      <c r="C10" s="170"/>
      <c r="D10" s="170"/>
      <c r="E10" s="170"/>
      <c r="F10" s="170"/>
      <c r="G10" s="170"/>
      <c r="H10" s="170"/>
      <c r="I10" s="170"/>
      <c r="J10" s="170"/>
      <c r="K10" s="171"/>
    </row>
    <row r="11" spans="1:52" ht="25.05" customHeight="1" x14ac:dyDescent="0.25">
      <c r="A11" s="169"/>
      <c r="B11" s="175"/>
      <c r="C11" s="170"/>
      <c r="D11" s="170"/>
      <c r="E11" s="170"/>
      <c r="F11" s="170"/>
      <c r="G11" s="177"/>
      <c r="H11" s="177"/>
      <c r="I11" s="177"/>
      <c r="J11" s="177"/>
      <c r="K11" s="178"/>
    </row>
    <row r="12" spans="1:52" ht="25.05" customHeight="1" x14ac:dyDescent="0.25">
      <c r="A12" s="172"/>
      <c r="B12" s="172"/>
      <c r="C12" s="173"/>
      <c r="D12" s="173"/>
      <c r="E12" s="173"/>
      <c r="F12" s="174"/>
      <c r="G12" s="234" t="s">
        <v>7</v>
      </c>
      <c r="H12" s="234"/>
      <c r="I12" s="234"/>
      <c r="J12" s="154" t="s">
        <v>7</v>
      </c>
      <c r="K12" s="155">
        <f>SUM(K7:K11)</f>
        <v>0</v>
      </c>
    </row>
    <row r="13" spans="1:52" customFormat="1" ht="15.6" x14ac:dyDescent="0.3">
      <c r="A13" s="39" t="s">
        <v>183</v>
      </c>
      <c r="B13" s="22"/>
      <c r="C13" s="19"/>
      <c r="D13" s="19"/>
      <c r="E13" s="19"/>
      <c r="N13" s="23"/>
      <c r="O13" s="24"/>
      <c r="P13" s="23"/>
    </row>
  </sheetData>
  <sheetProtection sort="0" autoFilter="0" pivotTables="0"/>
  <mergeCells count="4">
    <mergeCell ref="A2:F2"/>
    <mergeCell ref="A4:K4"/>
    <mergeCell ref="P4:U4"/>
    <mergeCell ref="G12:I12"/>
  </mergeCells>
  <conditionalFormatting sqref="F7:J11">
    <cfRule type="cellIs" dxfId="4" priority="1" operator="between">
      <formula>#REF!</formula>
      <formula>#REF!</formula>
    </cfRule>
  </conditionalFormatting>
  <pageMargins left="0.39370078740157483" right="0.39370078740157483" top="0.19685039370078741" bottom="0.19685039370078741" header="0" footer="0"/>
  <pageSetup paperSize="9" scale="70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F14"/>
  <sheetViews>
    <sheetView showGridLines="0" zoomScale="60" zoomScaleNormal="60" workbookViewId="0">
      <selection activeCell="A15" sqref="A15"/>
    </sheetView>
  </sheetViews>
  <sheetFormatPr baseColWidth="10" defaultColWidth="11.44140625" defaultRowHeight="11.4" x14ac:dyDescent="0.25"/>
  <cols>
    <col min="1" max="1" width="40.77734375" style="5" customWidth="1"/>
    <col min="2" max="5" width="20.6640625" style="5" customWidth="1"/>
    <col min="6" max="16" width="20.6640625" style="20" customWidth="1"/>
    <col min="17" max="17" width="20.6640625" style="21" customWidth="1"/>
    <col min="18" max="16384" width="11.44140625" style="5"/>
  </cols>
  <sheetData>
    <row r="1" spans="1:58" customFormat="1" ht="13.2" x14ac:dyDescent="0.25"/>
    <row r="2" spans="1:58" customFormat="1" ht="52.95" customHeight="1" x14ac:dyDescent="0.25">
      <c r="A2" s="201" t="e" vm="1">
        <v>#VALUE!</v>
      </c>
      <c r="B2" s="201"/>
      <c r="C2" s="201"/>
      <c r="D2" s="202"/>
      <c r="E2" s="202"/>
      <c r="F2" s="203"/>
    </row>
    <row r="3" spans="1:58" s="46" customFormat="1" ht="14.4" x14ac:dyDescent="0.3">
      <c r="D3" s="48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48"/>
    </row>
    <row r="4" spans="1:58" ht="40.049999999999997" customHeight="1" x14ac:dyDescent="0.25">
      <c r="A4" s="191" t="s">
        <v>37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85"/>
      <c r="S4" s="85"/>
      <c r="T4" s="85"/>
      <c r="U4" s="85"/>
      <c r="V4" s="232"/>
      <c r="W4" s="232"/>
      <c r="X4" s="232"/>
      <c r="Y4" s="232"/>
      <c r="Z4" s="232"/>
      <c r="AA4" s="233"/>
    </row>
    <row r="5" spans="1:58" s="3" customFormat="1" ht="19.95" customHeight="1" x14ac:dyDescent="0.25"/>
    <row r="6" spans="1:58" s="3" customFormat="1" ht="19.95" customHeight="1" x14ac:dyDescent="0.25">
      <c r="J6" s="236" t="s">
        <v>140</v>
      </c>
      <c r="K6" s="237"/>
      <c r="L6" s="237"/>
      <c r="M6" s="237"/>
      <c r="N6" s="237"/>
      <c r="O6" s="238"/>
    </row>
    <row r="7" spans="1:58" s="2" customFormat="1" ht="126" x14ac:dyDescent="0.25">
      <c r="A7" s="42" t="s">
        <v>1</v>
      </c>
      <c r="B7" s="42" t="s">
        <v>125</v>
      </c>
      <c r="C7" s="42" t="s">
        <v>11</v>
      </c>
      <c r="D7" s="42" t="s">
        <v>31</v>
      </c>
      <c r="E7" s="42" t="s">
        <v>173</v>
      </c>
      <c r="F7" s="43" t="s">
        <v>2</v>
      </c>
      <c r="G7" s="44" t="s">
        <v>9</v>
      </c>
      <c r="H7" s="45" t="s">
        <v>35</v>
      </c>
      <c r="I7" s="45" t="s">
        <v>34</v>
      </c>
      <c r="J7" s="100" t="s">
        <v>174</v>
      </c>
      <c r="K7" s="100" t="s">
        <v>175</v>
      </c>
      <c r="L7" s="100" t="s">
        <v>109</v>
      </c>
      <c r="M7" s="100" t="s">
        <v>112</v>
      </c>
      <c r="N7" s="100" t="s">
        <v>111</v>
      </c>
      <c r="O7" s="100" t="s">
        <v>110</v>
      </c>
      <c r="P7" s="45" t="s">
        <v>172</v>
      </c>
      <c r="Q7" s="45" t="s">
        <v>181</v>
      </c>
    </row>
    <row r="8" spans="1:58" ht="25.05" customHeight="1" x14ac:dyDescent="0.25">
      <c r="A8" s="169"/>
      <c r="B8" s="175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1"/>
    </row>
    <row r="9" spans="1:58" ht="25.05" customHeight="1" x14ac:dyDescent="0.25">
      <c r="A9" s="169"/>
      <c r="B9" s="175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1"/>
    </row>
    <row r="10" spans="1:58" ht="25.05" customHeight="1" x14ac:dyDescent="0.25">
      <c r="A10" s="169"/>
      <c r="B10" s="175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1"/>
    </row>
    <row r="11" spans="1:58" ht="25.05" customHeight="1" x14ac:dyDescent="0.25">
      <c r="A11" s="169"/>
      <c r="B11" s="175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1"/>
    </row>
    <row r="12" spans="1:58" ht="25.05" customHeight="1" x14ac:dyDescent="0.25">
      <c r="A12" s="169"/>
      <c r="B12" s="175"/>
      <c r="C12" s="170"/>
      <c r="D12" s="170"/>
      <c r="E12" s="170"/>
      <c r="F12" s="170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8"/>
    </row>
    <row r="13" spans="1:58" ht="25.05" customHeight="1" x14ac:dyDescent="0.25">
      <c r="A13" s="172"/>
      <c r="B13" s="172"/>
      <c r="C13" s="173"/>
      <c r="D13" s="173"/>
      <c r="E13" s="173"/>
      <c r="F13" s="174"/>
      <c r="G13" s="234" t="s">
        <v>7</v>
      </c>
      <c r="H13" s="234"/>
      <c r="I13" s="234"/>
      <c r="J13" s="174"/>
      <c r="K13" s="174"/>
      <c r="L13" s="174"/>
      <c r="M13" s="174"/>
      <c r="N13" s="174"/>
      <c r="O13" s="154" t="s">
        <v>7</v>
      </c>
      <c r="P13" s="154"/>
      <c r="Q13" s="155">
        <f>SUM(Q8:Q12)</f>
        <v>0</v>
      </c>
    </row>
    <row r="14" spans="1:58" customFormat="1" ht="15.6" x14ac:dyDescent="0.3">
      <c r="A14" s="39" t="s">
        <v>183</v>
      </c>
      <c r="B14" s="22"/>
      <c r="C14" s="19"/>
      <c r="D14" s="19"/>
      <c r="E14" s="19"/>
      <c r="T14" s="23"/>
      <c r="U14" s="24"/>
      <c r="V14" s="23"/>
    </row>
  </sheetData>
  <sheetProtection sort="0" autoFilter="0" pivotTables="0"/>
  <mergeCells count="5">
    <mergeCell ref="V4:AA4"/>
    <mergeCell ref="G13:I13"/>
    <mergeCell ref="A4:Q4"/>
    <mergeCell ref="A2:F2"/>
    <mergeCell ref="J6:O6"/>
  </mergeCells>
  <conditionalFormatting sqref="F8:P12">
    <cfRule type="cellIs" dxfId="3" priority="1" operator="between">
      <formula>#REF!</formula>
      <formula>#REF!</formula>
    </cfRule>
  </conditionalFormatting>
  <pageMargins left="0.39370078740157483" right="0.39370078740157483" top="0.19685039370078741" bottom="0.19685039370078741" header="0" footer="0"/>
  <pageSetup paperSize="9" scale="70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Z13"/>
  <sheetViews>
    <sheetView showGridLines="0" zoomScale="60" zoomScaleNormal="60" workbookViewId="0">
      <selection activeCell="A14" sqref="A14"/>
    </sheetView>
  </sheetViews>
  <sheetFormatPr baseColWidth="10" defaultColWidth="11.44140625" defaultRowHeight="11.4" x14ac:dyDescent="0.25"/>
  <cols>
    <col min="1" max="1" width="40.77734375" style="5" customWidth="1"/>
    <col min="2" max="5" width="20.6640625" style="5" customWidth="1"/>
    <col min="6" max="10" width="20.6640625" style="20" customWidth="1"/>
    <col min="11" max="11" width="20.6640625" style="21" customWidth="1"/>
    <col min="12" max="16384" width="11.44140625" style="5"/>
  </cols>
  <sheetData>
    <row r="1" spans="1:52" customFormat="1" ht="13.2" x14ac:dyDescent="0.25"/>
    <row r="2" spans="1:52" customFormat="1" ht="52.95" customHeight="1" x14ac:dyDescent="0.25">
      <c r="A2" s="201" t="e" vm="1">
        <v>#VALUE!</v>
      </c>
      <c r="B2" s="201"/>
      <c r="C2" s="201"/>
      <c r="D2" s="202"/>
      <c r="E2" s="202"/>
      <c r="F2" s="203"/>
    </row>
    <row r="3" spans="1:52" s="46" customFormat="1" ht="14.4" x14ac:dyDescent="0.3">
      <c r="D3" s="48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48"/>
    </row>
    <row r="4" spans="1:52" ht="40.049999999999997" customHeight="1" x14ac:dyDescent="0.25">
      <c r="A4" s="191" t="s">
        <v>39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85"/>
      <c r="M4" s="85"/>
      <c r="N4" s="85"/>
      <c r="O4" s="85"/>
      <c r="P4" s="232"/>
      <c r="Q4" s="232"/>
      <c r="R4" s="232"/>
      <c r="S4" s="232"/>
      <c r="T4" s="232"/>
      <c r="U4" s="233"/>
    </row>
    <row r="5" spans="1:52" s="3" customFormat="1" ht="19.95" customHeight="1" x14ac:dyDescent="0.25"/>
    <row r="6" spans="1:52" s="2" customFormat="1" ht="79.95" customHeight="1" x14ac:dyDescent="0.25">
      <c r="A6" s="42" t="s">
        <v>1</v>
      </c>
      <c r="B6" s="42" t="s">
        <v>168</v>
      </c>
      <c r="C6" s="42" t="s">
        <v>11</v>
      </c>
      <c r="D6" s="42" t="s">
        <v>31</v>
      </c>
      <c r="E6" s="42" t="s">
        <v>173</v>
      </c>
      <c r="F6" s="43" t="s">
        <v>2</v>
      </c>
      <c r="G6" s="44" t="s">
        <v>9</v>
      </c>
      <c r="H6" s="45" t="s">
        <v>35</v>
      </c>
      <c r="I6" s="45" t="s">
        <v>34</v>
      </c>
      <c r="J6" s="45" t="s">
        <v>177</v>
      </c>
      <c r="K6" s="45" t="s">
        <v>182</v>
      </c>
    </row>
    <row r="7" spans="1:52" ht="25.05" customHeight="1" x14ac:dyDescent="0.25">
      <c r="A7" s="169"/>
      <c r="B7" s="175"/>
      <c r="C7" s="170"/>
      <c r="D7" s="170"/>
      <c r="E7" s="170"/>
      <c r="F7" s="170"/>
      <c r="G7" s="170"/>
      <c r="H7" s="170"/>
      <c r="I7" s="170"/>
      <c r="J7" s="170"/>
      <c r="K7" s="171"/>
    </row>
    <row r="8" spans="1:52" ht="25.05" customHeight="1" x14ac:dyDescent="0.25">
      <c r="A8" s="169"/>
      <c r="B8" s="175"/>
      <c r="C8" s="170"/>
      <c r="D8" s="170"/>
      <c r="E8" s="170"/>
      <c r="F8" s="170"/>
      <c r="G8" s="170"/>
      <c r="H8" s="170"/>
      <c r="I8" s="170"/>
      <c r="J8" s="170"/>
      <c r="K8" s="171"/>
    </row>
    <row r="9" spans="1:52" ht="25.05" customHeight="1" x14ac:dyDescent="0.25">
      <c r="A9" s="169"/>
      <c r="B9" s="175"/>
      <c r="C9" s="170"/>
      <c r="D9" s="170"/>
      <c r="E9" s="170"/>
      <c r="F9" s="170"/>
      <c r="G9" s="170"/>
      <c r="H9" s="170"/>
      <c r="I9" s="170"/>
      <c r="J9" s="170"/>
      <c r="K9" s="171"/>
    </row>
    <row r="10" spans="1:52" ht="25.05" customHeight="1" x14ac:dyDescent="0.25">
      <c r="A10" s="169"/>
      <c r="B10" s="175"/>
      <c r="C10" s="170"/>
      <c r="D10" s="170"/>
      <c r="E10" s="170"/>
      <c r="F10" s="170"/>
      <c r="G10" s="170"/>
      <c r="H10" s="170"/>
      <c r="I10" s="170"/>
      <c r="J10" s="170"/>
      <c r="K10" s="171"/>
    </row>
    <row r="11" spans="1:52" ht="25.05" customHeight="1" x14ac:dyDescent="0.25">
      <c r="A11" s="169"/>
      <c r="B11" s="175"/>
      <c r="C11" s="170"/>
      <c r="D11" s="170"/>
      <c r="E11" s="170"/>
      <c r="F11" s="170"/>
      <c r="G11" s="177"/>
      <c r="H11" s="177"/>
      <c r="I11" s="177"/>
      <c r="J11" s="177"/>
      <c r="K11" s="178"/>
    </row>
    <row r="12" spans="1:52" ht="25.05" customHeight="1" x14ac:dyDescent="0.25">
      <c r="A12" s="172"/>
      <c r="B12" s="172"/>
      <c r="C12" s="173"/>
      <c r="D12" s="173"/>
      <c r="E12" s="173"/>
      <c r="F12" s="174"/>
      <c r="G12" s="234" t="s">
        <v>7</v>
      </c>
      <c r="H12" s="234"/>
      <c r="I12" s="234"/>
      <c r="J12" s="154" t="s">
        <v>7</v>
      </c>
      <c r="K12" s="155">
        <f>SUM(K7:K11)</f>
        <v>0</v>
      </c>
    </row>
    <row r="13" spans="1:52" customFormat="1" ht="15.6" x14ac:dyDescent="0.3">
      <c r="A13" s="39" t="s">
        <v>183</v>
      </c>
      <c r="B13" s="22"/>
      <c r="C13" s="19"/>
      <c r="D13" s="19"/>
      <c r="E13" s="19"/>
      <c r="N13" s="23"/>
      <c r="O13" s="24"/>
      <c r="P13" s="23"/>
    </row>
  </sheetData>
  <sheetProtection sort="0" autoFilter="0" pivotTables="0"/>
  <mergeCells count="4">
    <mergeCell ref="P4:U4"/>
    <mergeCell ref="G12:I12"/>
    <mergeCell ref="A4:K4"/>
    <mergeCell ref="A2:F2"/>
  </mergeCells>
  <conditionalFormatting sqref="F7:J11">
    <cfRule type="cellIs" dxfId="2" priority="1" operator="between">
      <formula>#REF!</formula>
      <formula>#REF!</formula>
    </cfRule>
  </conditionalFormatting>
  <pageMargins left="0.39370078740157483" right="0.39370078740157483" top="0.19685039370078741" bottom="0.19685039370078741" header="0" footer="0"/>
  <pageSetup paperSize="9" scale="70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0B056-1007-4C88-AAE2-2935D22E97D3}">
  <dimension ref="A1:AZ13"/>
  <sheetViews>
    <sheetView showGridLines="0" zoomScale="60" zoomScaleNormal="60" workbookViewId="0">
      <selection activeCell="E33" sqref="E33"/>
    </sheetView>
  </sheetViews>
  <sheetFormatPr baseColWidth="10" defaultColWidth="11.44140625" defaultRowHeight="11.4" x14ac:dyDescent="0.25"/>
  <cols>
    <col min="1" max="1" width="40.77734375" style="5" customWidth="1"/>
    <col min="2" max="5" width="20.6640625" style="5" customWidth="1"/>
    <col min="6" max="10" width="20.6640625" style="20" customWidth="1"/>
    <col min="11" max="11" width="20.6640625" style="21" customWidth="1"/>
    <col min="12" max="16384" width="11.44140625" style="5"/>
  </cols>
  <sheetData>
    <row r="1" spans="1:52" customFormat="1" ht="13.2" x14ac:dyDescent="0.25"/>
    <row r="2" spans="1:52" customFormat="1" ht="52.95" customHeight="1" x14ac:dyDescent="0.25">
      <c r="A2" s="201" t="e" vm="1">
        <v>#VALUE!</v>
      </c>
      <c r="B2" s="201"/>
      <c r="C2" s="201"/>
      <c r="D2" s="202"/>
      <c r="E2" s="202"/>
      <c r="F2" s="203"/>
    </row>
    <row r="3" spans="1:52" s="46" customFormat="1" ht="14.4" x14ac:dyDescent="0.3">
      <c r="D3" s="48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48"/>
    </row>
    <row r="4" spans="1:52" ht="40.049999999999997" customHeight="1" x14ac:dyDescent="0.25">
      <c r="A4" s="191" t="s">
        <v>131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85"/>
      <c r="M4" s="85"/>
      <c r="N4" s="85"/>
      <c r="O4" s="85"/>
      <c r="P4" s="232"/>
      <c r="Q4" s="232"/>
      <c r="R4" s="232"/>
      <c r="S4" s="232"/>
      <c r="T4" s="232"/>
      <c r="U4" s="233"/>
    </row>
    <row r="5" spans="1:52" s="3" customFormat="1" ht="19.95" customHeight="1" x14ac:dyDescent="0.25"/>
    <row r="6" spans="1:52" s="2" customFormat="1" ht="79.95" customHeight="1" x14ac:dyDescent="0.25">
      <c r="A6" s="42" t="s">
        <v>1</v>
      </c>
      <c r="B6" s="42" t="s">
        <v>125</v>
      </c>
      <c r="C6" s="42" t="s">
        <v>11</v>
      </c>
      <c r="D6" s="42" t="s">
        <v>31</v>
      </c>
      <c r="E6" s="42" t="s">
        <v>173</v>
      </c>
      <c r="F6" s="43" t="s">
        <v>2</v>
      </c>
      <c r="G6" s="44" t="s">
        <v>9</v>
      </c>
      <c r="H6" s="45" t="s">
        <v>35</v>
      </c>
      <c r="I6" s="45" t="s">
        <v>34</v>
      </c>
      <c r="J6" s="45" t="s">
        <v>114</v>
      </c>
      <c r="K6" s="45" t="s">
        <v>182</v>
      </c>
    </row>
    <row r="7" spans="1:52" ht="25.05" customHeight="1" x14ac:dyDescent="0.25">
      <c r="A7" s="169"/>
      <c r="B7" s="175"/>
      <c r="C7" s="170"/>
      <c r="D7" s="170"/>
      <c r="E7" s="170"/>
      <c r="F7" s="170"/>
      <c r="G7" s="170"/>
      <c r="H7" s="170"/>
      <c r="I7" s="170"/>
      <c r="J7" s="170"/>
      <c r="K7" s="171"/>
    </row>
    <row r="8" spans="1:52" ht="25.05" customHeight="1" x14ac:dyDescent="0.25">
      <c r="A8" s="169"/>
      <c r="B8" s="175"/>
      <c r="C8" s="170"/>
      <c r="D8" s="170"/>
      <c r="E8" s="170"/>
      <c r="F8" s="170"/>
      <c r="G8" s="170"/>
      <c r="H8" s="170"/>
      <c r="I8" s="170"/>
      <c r="J8" s="170"/>
      <c r="K8" s="171"/>
    </row>
    <row r="9" spans="1:52" ht="25.05" customHeight="1" x14ac:dyDescent="0.25">
      <c r="A9" s="169"/>
      <c r="B9" s="175"/>
      <c r="C9" s="170"/>
      <c r="D9" s="170"/>
      <c r="E9" s="170"/>
      <c r="F9" s="170"/>
      <c r="G9" s="170"/>
      <c r="H9" s="170"/>
      <c r="I9" s="170"/>
      <c r="J9" s="170"/>
      <c r="K9" s="171"/>
    </row>
    <row r="10" spans="1:52" ht="25.05" customHeight="1" x14ac:dyDescent="0.25">
      <c r="A10" s="169"/>
      <c r="B10" s="175"/>
      <c r="C10" s="170"/>
      <c r="D10" s="170"/>
      <c r="E10" s="170"/>
      <c r="F10" s="170"/>
      <c r="G10" s="170"/>
      <c r="H10" s="170"/>
      <c r="I10" s="170"/>
      <c r="J10" s="170"/>
      <c r="K10" s="171"/>
    </row>
    <row r="11" spans="1:52" ht="25.05" customHeight="1" x14ac:dyDescent="0.25">
      <c r="A11" s="169"/>
      <c r="B11" s="175"/>
      <c r="C11" s="170"/>
      <c r="D11" s="170"/>
      <c r="E11" s="170"/>
      <c r="F11" s="170"/>
      <c r="G11" s="177"/>
      <c r="H11" s="177"/>
      <c r="I11" s="177"/>
      <c r="J11" s="177"/>
      <c r="K11" s="178"/>
    </row>
    <row r="12" spans="1:52" ht="25.05" customHeight="1" x14ac:dyDescent="0.25">
      <c r="A12" s="172"/>
      <c r="B12" s="172"/>
      <c r="C12" s="173"/>
      <c r="D12" s="173"/>
      <c r="E12" s="173"/>
      <c r="F12" s="174"/>
      <c r="G12" s="234" t="s">
        <v>7</v>
      </c>
      <c r="H12" s="234"/>
      <c r="I12" s="234"/>
      <c r="J12" s="154" t="s">
        <v>7</v>
      </c>
      <c r="K12" s="155">
        <f>SUM(K7:K11)</f>
        <v>0</v>
      </c>
    </row>
    <row r="13" spans="1:52" customFormat="1" ht="15.6" x14ac:dyDescent="0.3">
      <c r="A13" s="39" t="s">
        <v>183</v>
      </c>
      <c r="B13" s="22"/>
      <c r="C13" s="19"/>
      <c r="D13" s="19"/>
      <c r="E13" s="19"/>
      <c r="N13" s="23"/>
      <c r="O13" s="24"/>
      <c r="P13" s="23"/>
    </row>
  </sheetData>
  <sheetProtection sort="0" autoFilter="0" pivotTables="0"/>
  <mergeCells count="4">
    <mergeCell ref="A4:K4"/>
    <mergeCell ref="P4:U4"/>
    <mergeCell ref="G12:I12"/>
    <mergeCell ref="A2:F2"/>
  </mergeCells>
  <conditionalFormatting sqref="F7:J11">
    <cfRule type="cellIs" dxfId="1" priority="1" operator="between">
      <formula>#REF!</formula>
      <formula>#REF!</formula>
    </cfRule>
  </conditionalFormatting>
  <pageMargins left="0.39370078740157483" right="0.39370078740157483" top="0.19685039370078741" bottom="0.19685039370078741" header="0" footer="0"/>
  <pageSetup paperSize="9" scale="70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F292C-CA9A-4429-8285-8657F0EACD7D}">
  <dimension ref="A1:AZ14"/>
  <sheetViews>
    <sheetView showGridLines="0" zoomScale="60" zoomScaleNormal="60" workbookViewId="0">
      <selection activeCell="A15" sqref="A15"/>
    </sheetView>
  </sheetViews>
  <sheetFormatPr baseColWidth="10" defaultColWidth="11.44140625" defaultRowHeight="11.4" x14ac:dyDescent="0.25"/>
  <cols>
    <col min="1" max="1" width="40.77734375" style="5" customWidth="1"/>
    <col min="2" max="2" width="30.77734375" style="5" customWidth="1"/>
    <col min="3" max="5" width="20.6640625" style="5" customWidth="1"/>
    <col min="6" max="10" width="20.6640625" style="20" customWidth="1"/>
    <col min="11" max="11" width="20.6640625" style="21" customWidth="1"/>
    <col min="12" max="16384" width="11.44140625" style="5"/>
  </cols>
  <sheetData>
    <row r="1" spans="1:52" customFormat="1" ht="13.2" x14ac:dyDescent="0.25"/>
    <row r="2" spans="1:52" customFormat="1" ht="52.95" customHeight="1" x14ac:dyDescent="0.25">
      <c r="A2" s="201" t="e" vm="1">
        <v>#VALUE!</v>
      </c>
      <c r="B2" s="201"/>
      <c r="C2" s="201"/>
      <c r="D2" s="202"/>
      <c r="E2" s="202"/>
      <c r="F2" s="203"/>
    </row>
    <row r="3" spans="1:52" s="46" customFormat="1" ht="14.4" x14ac:dyDescent="0.3">
      <c r="D3" s="48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48"/>
    </row>
    <row r="4" spans="1:52" ht="40.049999999999997" customHeight="1" x14ac:dyDescent="0.25">
      <c r="A4" s="191" t="s">
        <v>184</v>
      </c>
      <c r="B4" s="191"/>
      <c r="C4" s="235"/>
      <c r="D4" s="235"/>
      <c r="E4" s="235"/>
      <c r="F4" s="235"/>
      <c r="G4" s="235"/>
      <c r="H4" s="235"/>
      <c r="I4" s="235"/>
      <c r="J4" s="235"/>
      <c r="K4" s="235"/>
      <c r="L4" s="85"/>
      <c r="M4" s="85"/>
      <c r="N4" s="85"/>
      <c r="O4" s="85"/>
      <c r="P4" s="232"/>
      <c r="Q4" s="232"/>
      <c r="R4" s="232"/>
      <c r="S4" s="232"/>
      <c r="T4" s="232"/>
      <c r="U4" s="233"/>
    </row>
    <row r="5" spans="1:52" s="3" customFormat="1" ht="19.95" customHeight="1" x14ac:dyDescent="0.25"/>
    <row r="6" spans="1:52" s="2" customFormat="1" ht="79.95" customHeight="1" x14ac:dyDescent="0.25">
      <c r="A6" s="42" t="s">
        <v>1</v>
      </c>
      <c r="B6" s="42" t="s">
        <v>185</v>
      </c>
      <c r="C6" s="42" t="s">
        <v>11</v>
      </c>
      <c r="D6" s="42" t="s">
        <v>31</v>
      </c>
      <c r="E6" s="42" t="s">
        <v>173</v>
      </c>
      <c r="F6" s="43" t="s">
        <v>2</v>
      </c>
      <c r="G6" s="44" t="s">
        <v>9</v>
      </c>
      <c r="H6" s="45" t="s">
        <v>35</v>
      </c>
      <c r="I6" s="45" t="s">
        <v>34</v>
      </c>
      <c r="J6" s="45" t="s">
        <v>186</v>
      </c>
    </row>
    <row r="7" spans="1:52" ht="25.05" customHeight="1" x14ac:dyDescent="0.25">
      <c r="A7" s="169"/>
      <c r="B7" s="175"/>
      <c r="C7" s="170"/>
      <c r="D7" s="170"/>
      <c r="E7" s="170"/>
      <c r="F7" s="170"/>
      <c r="G7" s="170"/>
      <c r="H7" s="170"/>
      <c r="I7" s="170"/>
      <c r="J7" s="171"/>
      <c r="K7" s="5"/>
    </row>
    <row r="8" spans="1:52" ht="25.05" customHeight="1" x14ac:dyDescent="0.25">
      <c r="A8" s="169"/>
      <c r="B8" s="175"/>
      <c r="C8" s="170"/>
      <c r="D8" s="170"/>
      <c r="E8" s="170"/>
      <c r="F8" s="170"/>
      <c r="G8" s="170"/>
      <c r="H8" s="170"/>
      <c r="I8" s="170"/>
      <c r="J8" s="171"/>
      <c r="K8" s="5"/>
    </row>
    <row r="9" spans="1:52" ht="25.05" customHeight="1" x14ac:dyDescent="0.25">
      <c r="A9" s="169"/>
      <c r="B9" s="175"/>
      <c r="C9" s="170"/>
      <c r="D9" s="170"/>
      <c r="E9" s="170"/>
      <c r="F9" s="170"/>
      <c r="G9" s="170"/>
      <c r="H9" s="170"/>
      <c r="I9" s="170"/>
      <c r="J9" s="171"/>
      <c r="K9" s="5"/>
    </row>
    <row r="10" spans="1:52" ht="25.05" customHeight="1" x14ac:dyDescent="0.25">
      <c r="A10" s="169"/>
      <c r="B10" s="175"/>
      <c r="C10" s="170"/>
      <c r="D10" s="170"/>
      <c r="E10" s="170"/>
      <c r="F10" s="170"/>
      <c r="G10" s="177"/>
      <c r="H10" s="177"/>
      <c r="I10" s="170"/>
      <c r="J10" s="171"/>
      <c r="K10" s="5"/>
    </row>
    <row r="11" spans="1:52" ht="25.05" customHeight="1" x14ac:dyDescent="0.25">
      <c r="A11" s="169"/>
      <c r="B11" s="175"/>
      <c r="C11" s="170"/>
      <c r="D11" s="170"/>
      <c r="E11" s="170"/>
      <c r="F11" s="248"/>
      <c r="G11" s="249"/>
      <c r="H11" s="249"/>
      <c r="I11" s="177"/>
      <c r="J11" s="178"/>
      <c r="K11" s="5"/>
    </row>
    <row r="12" spans="1:52" ht="25.05" customHeight="1" x14ac:dyDescent="0.25">
      <c r="A12" s="172"/>
      <c r="B12" s="172"/>
      <c r="C12" s="247"/>
      <c r="D12" s="247"/>
      <c r="E12" s="247"/>
      <c r="F12" s="247"/>
      <c r="G12" s="247"/>
      <c r="H12" s="247"/>
      <c r="I12" s="154" t="s">
        <v>7</v>
      </c>
      <c r="J12" s="155">
        <f>SUM(J7:J11)</f>
        <v>0</v>
      </c>
    </row>
    <row r="13" spans="1:52" ht="25.05" customHeight="1" x14ac:dyDescent="0.25">
      <c r="A13" s="172"/>
      <c r="B13" s="172"/>
      <c r="C13" s="247"/>
      <c r="D13" s="247"/>
      <c r="E13" s="247"/>
      <c r="F13" s="247"/>
      <c r="G13" s="247"/>
      <c r="H13" s="247"/>
      <c r="I13" s="250"/>
      <c r="J13" s="251"/>
    </row>
    <row r="14" spans="1:52" customFormat="1" ht="15.6" x14ac:dyDescent="0.3">
      <c r="A14" s="39" t="s">
        <v>187</v>
      </c>
      <c r="B14" s="39"/>
      <c r="C14" s="19"/>
      <c r="D14" s="19"/>
      <c r="E14" s="19"/>
      <c r="N14" s="23"/>
      <c r="O14" s="24"/>
      <c r="P14" s="23"/>
    </row>
  </sheetData>
  <sheetProtection sort="0" autoFilter="0" pivotTables="0"/>
  <mergeCells count="3">
    <mergeCell ref="A2:F2"/>
    <mergeCell ref="A4:K4"/>
    <mergeCell ref="P4:U4"/>
  </mergeCells>
  <conditionalFormatting sqref="F7:I11">
    <cfRule type="cellIs" dxfId="0" priority="1" operator="between">
      <formula>#REF!</formula>
      <formula>#REF!</formula>
    </cfRule>
  </conditionalFormatting>
  <pageMargins left="0.39370078740157483" right="0.39370078740157483" top="0.19685039370078741" bottom="0.19685039370078741" header="0" footer="0"/>
  <pageSetup paperSize="9" scale="70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2">
    <pageSetUpPr fitToPage="1"/>
  </sheetPr>
  <dimension ref="A1:L15"/>
  <sheetViews>
    <sheetView showGridLines="0" zoomScale="75" workbookViewId="0">
      <selection activeCell="J25" sqref="J25"/>
    </sheetView>
  </sheetViews>
  <sheetFormatPr baseColWidth="10" defaultColWidth="11.44140625" defaultRowHeight="11.4" x14ac:dyDescent="0.25"/>
  <cols>
    <col min="1" max="1" width="50.44140625" style="5" customWidth="1"/>
    <col min="2" max="2" width="17.5546875" style="5" customWidth="1"/>
    <col min="3" max="3" width="17.6640625" style="5" customWidth="1"/>
    <col min="4" max="4" width="18.33203125" style="5" customWidth="1"/>
    <col min="5" max="5" width="14.109375" style="5" customWidth="1"/>
    <col min="6" max="6" width="11.6640625" style="2" customWidth="1"/>
    <col min="7" max="7" width="13.44140625" style="2" customWidth="1"/>
    <col min="8" max="8" width="11.5546875" style="5" customWidth="1"/>
    <col min="9" max="9" width="17.109375" style="6" customWidth="1"/>
    <col min="10" max="10" width="11.44140625" style="6" customWidth="1"/>
    <col min="11" max="11" width="15.5546875" style="2" customWidth="1"/>
    <col min="12" max="12" width="16.44140625" style="7" customWidth="1"/>
    <col min="13" max="13" width="12.6640625" style="5" bestFit="1" customWidth="1"/>
    <col min="14" max="14" width="12.88671875" style="5" customWidth="1"/>
    <col min="15" max="15" width="3" style="5" customWidth="1"/>
    <col min="16" max="16" width="6" style="5" customWidth="1"/>
    <col min="17" max="16384" width="11.44140625" style="5"/>
  </cols>
  <sheetData>
    <row r="1" spans="1:3" s="1" customFormat="1" ht="36.75" customHeight="1" x14ac:dyDescent="0.25">
      <c r="A1" s="239" t="s">
        <v>6</v>
      </c>
      <c r="B1" s="239"/>
      <c r="C1" s="239"/>
    </row>
    <row r="2" spans="1:3" s="2" customFormat="1" ht="36.75" customHeight="1" x14ac:dyDescent="0.25">
      <c r="A2" s="243" t="s">
        <v>0</v>
      </c>
      <c r="B2" s="240" t="s">
        <v>5</v>
      </c>
      <c r="C2" s="240" t="s">
        <v>4</v>
      </c>
    </row>
    <row r="3" spans="1:3" s="2" customFormat="1" ht="15" customHeight="1" x14ac:dyDescent="0.25">
      <c r="A3" s="244"/>
      <c r="B3" s="241"/>
      <c r="C3" s="241"/>
    </row>
    <row r="4" spans="1:3" s="2" customFormat="1" ht="45" customHeight="1" x14ac:dyDescent="0.25">
      <c r="A4" s="245"/>
      <c r="B4" s="242"/>
      <c r="C4" s="242"/>
    </row>
    <row r="5" spans="1:3" s="2" customFormat="1" ht="23.25" customHeight="1" x14ac:dyDescent="0.25">
      <c r="A5" s="4"/>
      <c r="B5" s="14"/>
      <c r="C5" s="10"/>
    </row>
    <row r="6" spans="1:3" s="2" customFormat="1" ht="24" customHeight="1" x14ac:dyDescent="0.25">
      <c r="A6" s="4"/>
      <c r="B6" s="14"/>
      <c r="C6" s="10"/>
    </row>
    <row r="7" spans="1:3" s="2" customFormat="1" ht="24.75" customHeight="1" x14ac:dyDescent="0.25">
      <c r="A7" s="4"/>
      <c r="B7" s="14"/>
      <c r="C7" s="10"/>
    </row>
    <row r="8" spans="1:3" s="2" customFormat="1" ht="24" customHeight="1" x14ac:dyDescent="0.25">
      <c r="A8" s="4"/>
      <c r="B8" s="14"/>
      <c r="C8" s="10"/>
    </row>
    <row r="9" spans="1:3" s="2" customFormat="1" ht="26.25" customHeight="1" x14ac:dyDescent="0.25">
      <c r="A9" s="4"/>
      <c r="B9" s="14"/>
      <c r="C9" s="10"/>
    </row>
    <row r="10" spans="1:3" s="2" customFormat="1" ht="23.25" customHeight="1" x14ac:dyDescent="0.25">
      <c r="A10" s="4"/>
      <c r="B10" s="14"/>
      <c r="C10" s="10"/>
    </row>
    <row r="11" spans="1:3" s="2" customFormat="1" ht="24" customHeight="1" x14ac:dyDescent="0.25">
      <c r="A11" s="4"/>
      <c r="B11" s="14"/>
      <c r="C11" s="10"/>
    </row>
    <row r="12" spans="1:3" s="2" customFormat="1" ht="23.25" customHeight="1" x14ac:dyDescent="0.25">
      <c r="A12" s="4"/>
      <c r="B12" s="14"/>
      <c r="C12" s="10"/>
    </row>
    <row r="13" spans="1:3" s="2" customFormat="1" ht="24" customHeight="1" x14ac:dyDescent="0.25">
      <c r="A13" s="4"/>
      <c r="B13" s="11"/>
      <c r="C13" s="11"/>
    </row>
    <row r="14" spans="1:3" s="2" customFormat="1" ht="24.75" customHeight="1" x14ac:dyDescent="0.25">
      <c r="A14" s="4"/>
      <c r="B14" s="11"/>
      <c r="C14" s="11"/>
    </row>
    <row r="15" spans="1:3" s="2" customFormat="1" ht="31.5" customHeight="1" x14ac:dyDescent="0.25">
      <c r="A15" s="5"/>
      <c r="B15" s="15" t="s">
        <v>3</v>
      </c>
      <c r="C15" s="9"/>
    </row>
  </sheetData>
  <sheetProtection sort="0" autoFilter="0" pivotTables="0"/>
  <mergeCells count="4">
    <mergeCell ref="A1:C1"/>
    <mergeCell ref="C2:C4"/>
    <mergeCell ref="B2:B4"/>
    <mergeCell ref="A2:A4"/>
  </mergeCells>
  <phoneticPr fontId="13" type="noConversion"/>
  <pageMargins left="0.39370078740157483" right="0.39370078740157483" top="0.39370078740157483" bottom="0.39370078740157483" header="0" footer="0"/>
  <pageSetup paperSize="9" scale="69" fitToHeight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C22BB03212FDE4E807236A89C119163" ma:contentTypeVersion="1" ma:contentTypeDescription="Crear nuevo documento." ma:contentTypeScope="" ma:versionID="cbe52e969f282be71b3c44bcba55fce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CBD6EB-66EC-4EE7-B2EF-677F5899DE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963067-9A4B-419A-A7A6-EA6D3EA883C0}">
  <ds:schemaRefs>
    <ds:schemaRef ds:uri="http://purl.org/dc/elements/1.1/"/>
    <ds:schemaRef ds:uri="http://schemas.microsoft.com/office/2006/metadata/properties"/>
    <ds:schemaRef ds:uri="318220b3-78d8-469e-943f-0d1e7d72f848"/>
    <ds:schemaRef ds:uri="http://purl.org/dc/terms/"/>
    <ds:schemaRef ds:uri="0be083d8-6ab8-42bb-b0ee-11e6547a75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4BEA1CC-5E1D-47B7-81A8-6BDF761E121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Datos básicos</vt:lpstr>
      <vt:lpstr>Documentación</vt:lpstr>
      <vt:lpstr>Gastos de personal</vt:lpstr>
      <vt:lpstr>Horas trabajadas de personal</vt:lpstr>
      <vt:lpstr>Subcontrataciones</vt:lpstr>
      <vt:lpstr>Gastos de amortización</vt:lpstr>
      <vt:lpstr>Costes de adq mat fungii</vt:lpstr>
      <vt:lpstr>Gastos amort y adquis </vt:lpstr>
      <vt:lpstr>Gastos propiedad intelectual</vt:lpstr>
      <vt:lpstr>Otros Gastos</vt:lpstr>
      <vt:lpstr>Impuestos Indirectos</vt:lpstr>
      <vt:lpstr>F.3 Gastos de personall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2015-02-12T10:37:53Z</dcterms:created>
  <dcterms:modified xsi:type="dcterms:W3CDTF">2025-05-26T09:43:49Z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0x0101006C22BB03212FDE4E807236A89C119163</vt:lpwstr>
  </property>
</Properties>
</file>